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Myrna\Documents\Mujer Balanceada\"/>
    </mc:Choice>
  </mc:AlternateContent>
  <bookViews>
    <workbookView xWindow="0" yWindow="0" windowWidth="20460" windowHeight="7500" activeTab="1"/>
  </bookViews>
  <sheets>
    <sheet name="Notas sobre la hoja" sheetId="2" r:id="rId1"/>
    <sheet name="Presupuesto Familiar" sheetId="1" r:id="rId2"/>
  </sheets>
  <calcPr calcId="17102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1" l="1"/>
  <c r="O72" i="1"/>
  <c r="N72" i="1"/>
  <c r="M72" i="1"/>
  <c r="L72" i="1"/>
  <c r="K72" i="1"/>
  <c r="J72" i="1"/>
  <c r="I72" i="1"/>
  <c r="H72" i="1"/>
  <c r="G72" i="1"/>
  <c r="F72" i="1"/>
  <c r="E72" i="1"/>
  <c r="D72" i="1"/>
  <c r="C72" i="1"/>
  <c r="P71" i="1"/>
  <c r="P70" i="1"/>
  <c r="P69" i="1"/>
  <c r="P68" i="1"/>
  <c r="P67" i="1"/>
  <c r="P66" i="1"/>
  <c r="P63" i="1"/>
  <c r="O63" i="1"/>
  <c r="N63" i="1"/>
  <c r="M63" i="1"/>
  <c r="L63" i="1"/>
  <c r="K63" i="1"/>
  <c r="J63" i="1"/>
  <c r="I63" i="1"/>
  <c r="H63" i="1"/>
  <c r="G63" i="1"/>
  <c r="F63" i="1"/>
  <c r="E63" i="1"/>
  <c r="D63" i="1"/>
  <c r="C63" i="1"/>
  <c r="P62" i="1"/>
  <c r="P61" i="1"/>
  <c r="P60" i="1"/>
  <c r="P59" i="1"/>
  <c r="P56" i="1"/>
  <c r="O56" i="1"/>
  <c r="N56" i="1"/>
  <c r="M56" i="1"/>
  <c r="L56" i="1"/>
  <c r="K56" i="1"/>
  <c r="J56" i="1"/>
  <c r="I56" i="1"/>
  <c r="H56" i="1"/>
  <c r="G56" i="1"/>
  <c r="F56" i="1"/>
  <c r="E56" i="1"/>
  <c r="D56" i="1"/>
  <c r="C56" i="1"/>
  <c r="P55" i="1"/>
  <c r="P54" i="1"/>
  <c r="P51" i="1"/>
  <c r="O51" i="1"/>
  <c r="N51" i="1"/>
  <c r="M51" i="1"/>
  <c r="L51" i="1"/>
  <c r="K51" i="1"/>
  <c r="J51" i="1"/>
  <c r="I51" i="1"/>
  <c r="H51" i="1"/>
  <c r="G51" i="1"/>
  <c r="F51" i="1"/>
  <c r="E51" i="1"/>
  <c r="D51" i="1"/>
  <c r="C51" i="1"/>
  <c r="P50" i="1"/>
  <c r="P49" i="1"/>
  <c r="P48" i="1"/>
  <c r="P45" i="1"/>
  <c r="O45" i="1"/>
  <c r="N45" i="1"/>
  <c r="M45" i="1"/>
  <c r="L45" i="1"/>
  <c r="K45" i="1"/>
  <c r="J45" i="1"/>
  <c r="I45" i="1"/>
  <c r="H45" i="1"/>
  <c r="G45" i="1"/>
  <c r="F45" i="1"/>
  <c r="E45" i="1"/>
  <c r="D45" i="1"/>
  <c r="C45" i="1"/>
  <c r="P44" i="1"/>
  <c r="P43" i="1"/>
  <c r="P37" i="1"/>
  <c r="P36" i="1"/>
  <c r="P34" i="1"/>
  <c r="P32" i="1"/>
  <c r="P29" i="1"/>
  <c r="O29" i="1"/>
  <c r="N29" i="1"/>
  <c r="M29" i="1"/>
  <c r="L29" i="1"/>
  <c r="K29" i="1"/>
  <c r="J29" i="1"/>
  <c r="I29" i="1"/>
  <c r="H29" i="1"/>
  <c r="G29" i="1"/>
  <c r="F29" i="1"/>
  <c r="E29" i="1"/>
  <c r="D29" i="1"/>
  <c r="C29" i="1"/>
  <c r="P28" i="1"/>
  <c r="P27" i="1"/>
  <c r="P26" i="1"/>
  <c r="P25" i="1"/>
  <c r="P24" i="1"/>
  <c r="P21" i="1"/>
  <c r="O21" i="1"/>
  <c r="N21" i="1"/>
  <c r="M21" i="1"/>
  <c r="L21" i="1"/>
  <c r="K21" i="1"/>
  <c r="J21" i="1"/>
  <c r="I21" i="1"/>
  <c r="H21" i="1"/>
  <c r="G21" i="1"/>
  <c r="F21" i="1"/>
  <c r="E21" i="1"/>
  <c r="D21" i="1"/>
  <c r="C21" i="1"/>
  <c r="P20" i="1"/>
  <c r="P19" i="1"/>
  <c r="P18" i="1"/>
  <c r="P17" i="1"/>
  <c r="P16" i="1"/>
  <c r="P15" i="1"/>
  <c r="P12" i="1"/>
  <c r="O12" i="1"/>
  <c r="N12" i="1"/>
  <c r="M12" i="1"/>
  <c r="L12" i="1"/>
  <c r="K12" i="1"/>
  <c r="J12" i="1"/>
  <c r="I12" i="1"/>
  <c r="H12" i="1"/>
  <c r="G12" i="1"/>
  <c r="F12" i="1"/>
  <c r="E12" i="1"/>
  <c r="D12" i="1"/>
  <c r="C12" i="1"/>
  <c r="P9" i="1"/>
  <c r="O9" i="1"/>
  <c r="N9" i="1"/>
  <c r="M9" i="1"/>
  <c r="L9" i="1"/>
  <c r="K9" i="1"/>
  <c r="J9" i="1"/>
  <c r="I9" i="1"/>
  <c r="H9" i="1"/>
  <c r="G9" i="1"/>
  <c r="F9" i="1"/>
  <c r="E9" i="1"/>
  <c r="D9" i="1"/>
  <c r="C9" i="1"/>
  <c r="P7" i="1"/>
  <c r="P6" i="1"/>
  <c r="P5" i="1"/>
  <c r="P4" i="1"/>
  <c r="O4" i="1"/>
  <c r="N4" i="1"/>
  <c r="M4" i="1"/>
  <c r="L4" i="1"/>
  <c r="K4" i="1"/>
  <c r="J4" i="1"/>
  <c r="I4" i="1"/>
  <c r="H4" i="1"/>
  <c r="G4" i="1"/>
  <c r="F4" i="1"/>
  <c r="E4" i="1"/>
  <c r="D4" i="1"/>
  <c r="C4" i="1"/>
</calcChain>
</file>

<file path=xl/sharedStrings.xml><?xml version="1.0" encoding="utf-8"?>
<sst xmlns="http://schemas.openxmlformats.org/spreadsheetml/2006/main" count="189" uniqueCount="80">
  <si>
    <t>Budgeted</t>
  </si>
  <si>
    <t>JAN</t>
  </si>
  <si>
    <t>FEB</t>
  </si>
  <si>
    <t>MAR</t>
  </si>
  <si>
    <t>APR</t>
  </si>
  <si>
    <t>MAY</t>
  </si>
  <si>
    <t>JUN</t>
  </si>
  <si>
    <t>JUL</t>
  </si>
  <si>
    <t>AGO</t>
  </si>
  <si>
    <t>SEPT</t>
  </si>
  <si>
    <t>OCT</t>
  </si>
  <si>
    <t>NOV</t>
  </si>
  <si>
    <t>DIC</t>
  </si>
  <si>
    <t>AVG</t>
  </si>
  <si>
    <t>Subtotal</t>
  </si>
  <si>
    <t>Personal</t>
  </si>
  <si>
    <t>Presupuesto Familiar</t>
  </si>
  <si>
    <t>Presupuestado</t>
  </si>
  <si>
    <t>INGRESOS</t>
  </si>
  <si>
    <t>Ingreso 1</t>
  </si>
  <si>
    <t>Ingreso 2</t>
  </si>
  <si>
    <t>Ingreso 3</t>
  </si>
  <si>
    <t>ENERO</t>
  </si>
  <si>
    <t>FEBRERO</t>
  </si>
  <si>
    <t>MARZO</t>
  </si>
  <si>
    <t>ABRIL</t>
  </si>
  <si>
    <t>MAYO</t>
  </si>
  <si>
    <t>JUNIO</t>
  </si>
  <si>
    <t>JULIO</t>
  </si>
  <si>
    <t>AGOSTO</t>
  </si>
  <si>
    <t>PROMEDIO</t>
  </si>
  <si>
    <t>SOBRANTE</t>
  </si>
  <si>
    <t>GASTOS</t>
  </si>
  <si>
    <t>Hogar</t>
  </si>
  <si>
    <t>Renta / Hipoteca</t>
  </si>
  <si>
    <t>Seguros</t>
  </si>
  <si>
    <t>Utilidades (agua, electricidad, etc.)</t>
  </si>
  <si>
    <t>Desperdicios</t>
  </si>
  <si>
    <t>Consumibles del Hogar</t>
  </si>
  <si>
    <t>Internet / TV</t>
  </si>
  <si>
    <t>Transportación</t>
  </si>
  <si>
    <t>Seguro</t>
  </si>
  <si>
    <t>Licencia / Permiso</t>
  </si>
  <si>
    <t>Gasolina</t>
  </si>
  <si>
    <t>Mantenimiento</t>
  </si>
  <si>
    <t>Otro</t>
  </si>
  <si>
    <t>Seguro Médico</t>
  </si>
  <si>
    <t>Teléfono</t>
  </si>
  <si>
    <t>Educación</t>
  </si>
  <si>
    <t>Artículos Personales</t>
  </si>
  <si>
    <t>Mesadas (niños)</t>
  </si>
  <si>
    <t>Cuido de Niños</t>
  </si>
  <si>
    <t>Servicios Médicos</t>
  </si>
  <si>
    <t>Entretenimiento</t>
  </si>
  <si>
    <t>Comunicaciones</t>
  </si>
  <si>
    <t>Membresías, documentos, etc.</t>
  </si>
  <si>
    <t>Viajes / Vacaciones</t>
  </si>
  <si>
    <t>Efectivo</t>
  </si>
  <si>
    <t>Alimentos</t>
  </si>
  <si>
    <t>Cáfe</t>
  </si>
  <si>
    <t>Comidas a fuera</t>
  </si>
  <si>
    <t>Deudas</t>
  </si>
  <si>
    <t>Tarjeta de Crédito 1</t>
  </si>
  <si>
    <t>Cargos</t>
  </si>
  <si>
    <t>Regalos y Donaciones</t>
  </si>
  <si>
    <t>Diezmos y Ofrendad</t>
  </si>
  <si>
    <t>Donaciones Personales</t>
  </si>
  <si>
    <t>Regalos</t>
  </si>
  <si>
    <t>Otros</t>
  </si>
  <si>
    <t>Ahorros</t>
  </si>
  <si>
    <t>Ahorros Principales</t>
  </si>
  <si>
    <t>Fondo de Emergencia</t>
  </si>
  <si>
    <t>Niños 1</t>
  </si>
  <si>
    <t>Niños 2</t>
  </si>
  <si>
    <t>Niños 3</t>
  </si>
  <si>
    <t>Retiro</t>
  </si>
  <si>
    <t>Ropa</t>
  </si>
  <si>
    <t xml:space="preserve">Utilizo esta hoja para nuestro presupuesto familiar, ajusta las categorías según las necesidades de tu familia. Podrás notar algunas que son muy específicas como la de "Café" sí, nos gusta mucho el café y es un gasto que debemos controlar. (jaja) La hoja esta diseñada para que al ser excedida una cantidad salga en rojo; así podrás identificar más fácilmente que áreas se deben ajustar. No tengo un presupuesto perfecto, pero llevar esta hoja nos ha ayudado mucho como pareja en nuestras conversaciones financeras. Espero te sea de ayuda de igual manera.  </t>
  </si>
  <si>
    <t>Hoja de Presupuesto Familiar</t>
  </si>
  <si>
    <r>
      <t xml:space="preserve">Este documento es compartido bajo la licencia de Creative Commoms </t>
    </r>
    <r>
      <rPr>
        <i/>
        <sz val="12"/>
        <color indexed="8"/>
        <rFont val="Helvetica"/>
      </rPr>
      <t xml:space="preserve">Atribución-NoComercial-CompartirIgual 4.0 Internacional, </t>
    </r>
    <r>
      <rPr>
        <sz val="12"/>
        <color indexed="8"/>
        <rFont val="Helvetica"/>
      </rPr>
      <t xml:space="preserve">lo que significa que no puede utilizarlo para fines comerciales y si realiza alguna modificación al documento debe atribuir la autoría y diseño a Myrna Rodríguez, publicado originalmente en www.mujerbalanceada.com y distribuir de la misma manera que el documento original es distribuido.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</si>
</sst>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_(&quot;$&quot;* #,##0_);_(&quot;$&quot;* \(#,##0\);_(&quot;$&quot;* &quot;-&quot;??_);_(@_)"/>
  </numFmts>
  <fonts count="17" x14ac:knownFonts="1">
    <font>
      <sz val="10"/>
      <color indexed="8"/>
      <name val="Helvetica"/>
    </font>
    <font>
      <sz val="10"/>
      <color indexed="8"/>
      <name val="Helvetica"/>
    </font>
    <font>
      <b/>
      <sz val="18"/>
      <color indexed="8"/>
      <name val="Segoe UI Historic"/>
      <family val="2"/>
    </font>
    <font>
      <sz val="18"/>
      <color indexed="8"/>
      <name val="Segoe UI Historic"/>
      <family val="2"/>
    </font>
    <font>
      <sz val="10"/>
      <color indexed="8"/>
      <name val="Segoe UI Historic"/>
      <family val="2"/>
    </font>
    <font>
      <b/>
      <sz val="12"/>
      <color indexed="8"/>
      <name val="Segoe UI Historic"/>
      <family val="2"/>
    </font>
    <font>
      <sz val="14"/>
      <color indexed="8"/>
      <name val="Segoe UI Historic"/>
      <family val="2"/>
    </font>
    <font>
      <sz val="12"/>
      <color indexed="8"/>
      <name val="Segoe UI Historic"/>
      <family val="2"/>
    </font>
    <font>
      <b/>
      <sz val="14"/>
      <color indexed="8"/>
      <name val="Segoe UI Historic"/>
      <family val="2"/>
    </font>
    <font>
      <sz val="11"/>
      <color indexed="8"/>
      <name val="Segoe UI Historic"/>
      <family val="2"/>
    </font>
    <font>
      <b/>
      <sz val="11"/>
      <color indexed="8"/>
      <name val="Segoe UI Historic"/>
      <family val="2"/>
    </font>
    <font>
      <b/>
      <sz val="10"/>
      <color indexed="8"/>
      <name val="Segoe UI Historic"/>
      <family val="2"/>
    </font>
    <font>
      <sz val="10"/>
      <color indexed="8"/>
      <name val="Oswald"/>
    </font>
    <font>
      <sz val="14"/>
      <color indexed="8"/>
      <name val="Oswald"/>
    </font>
    <font>
      <sz val="16"/>
      <color indexed="8"/>
      <name val="Oswald"/>
    </font>
    <font>
      <sz val="12"/>
      <color indexed="8"/>
      <name val="Helvetica"/>
    </font>
    <font>
      <i/>
      <sz val="12"/>
      <color indexed="8"/>
      <name val="Helvetica"/>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12"/>
      </left>
      <right/>
      <top/>
      <bottom/>
      <diagonal/>
    </border>
    <border>
      <left/>
      <right style="thin">
        <color indexed="1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12"/>
      </left>
      <right/>
      <top style="thin">
        <color indexed="8"/>
      </top>
      <bottom/>
      <diagonal/>
    </border>
    <border>
      <left/>
      <right/>
      <top style="thin">
        <color indexed="8"/>
      </top>
      <bottom/>
      <diagonal/>
    </border>
    <border>
      <left/>
      <right style="thin">
        <color indexed="12"/>
      </right>
      <top style="thin">
        <color indexed="8"/>
      </top>
      <bottom/>
      <diagonal/>
    </border>
  </borders>
  <cellStyleXfs count="2">
    <xf numFmtId="0" fontId="0" fillId="0" borderId="0" applyNumberFormat="0" applyFill="0" applyBorder="0" applyProtection="0">
      <alignment vertical="top" wrapText="1"/>
    </xf>
    <xf numFmtId="44" fontId="1" fillId="0" borderId="0" applyFont="0" applyFill="0" applyBorder="0" applyAlignment="0" applyProtection="0"/>
  </cellStyleXfs>
  <cellXfs count="74">
    <xf numFmtId="0" fontId="0" fillId="0" borderId="0" xfId="0">
      <alignment vertical="top" wrapText="1"/>
    </xf>
    <xf numFmtId="0" fontId="4" fillId="0" borderId="0" xfId="0" applyNumberFormat="1" applyFont="1" applyAlignment="1"/>
    <xf numFmtId="0" fontId="4" fillId="0" borderId="0" xfId="0" applyFont="1" applyAlignment="1">
      <alignment vertical="top" wrapText="1"/>
    </xf>
    <xf numFmtId="164" fontId="7" fillId="0" borderId="0" xfId="0" applyNumberFormat="1" applyFont="1" applyAlignment="1">
      <alignment horizontal="center" vertical="center"/>
    </xf>
    <xf numFmtId="164" fontId="7" fillId="0" borderId="0" xfId="0" applyNumberFormat="1" applyFont="1" applyAlignment="1">
      <alignment horizontal="center" vertical="center" wrapText="1"/>
    </xf>
    <xf numFmtId="49" fontId="8" fillId="0" borderId="7" xfId="0" applyNumberFormat="1" applyFont="1" applyBorder="1" applyAlignment="1">
      <alignment horizontal="right" vertical="center" wrapText="1"/>
    </xf>
    <xf numFmtId="164" fontId="6" fillId="0" borderId="8" xfId="1" applyNumberFormat="1" applyFont="1" applyBorder="1" applyAlignment="1">
      <alignment horizontal="center" vertical="center"/>
    </xf>
    <xf numFmtId="49" fontId="8" fillId="0" borderId="10" xfId="0" applyNumberFormat="1" applyFont="1" applyBorder="1" applyAlignment="1">
      <alignment horizontal="right" vertical="center" wrapText="1"/>
    </xf>
    <xf numFmtId="164" fontId="6" fillId="0" borderId="11" xfId="1" applyNumberFormat="1" applyFont="1" applyBorder="1" applyAlignment="1">
      <alignment horizontal="center" vertical="center"/>
    </xf>
    <xf numFmtId="49" fontId="8" fillId="0" borderId="12" xfId="0" applyNumberFormat="1" applyFont="1" applyBorder="1" applyAlignment="1">
      <alignment horizontal="right" vertical="center" wrapText="1"/>
    </xf>
    <xf numFmtId="164" fontId="6" fillId="0" borderId="13" xfId="1" applyNumberFormat="1" applyFont="1" applyBorder="1" applyAlignment="1">
      <alignment horizontal="center" vertical="center"/>
    </xf>
    <xf numFmtId="49" fontId="8" fillId="0" borderId="15" xfId="0" applyNumberFormat="1" applyFont="1" applyBorder="1" applyAlignment="1">
      <alignment horizontal="left" vertical="center" wrapText="1"/>
    </xf>
    <xf numFmtId="164" fontId="8" fillId="0" borderId="0" xfId="1" applyNumberFormat="1" applyFont="1" applyBorder="1" applyAlignment="1">
      <alignment horizontal="left" vertical="center" wrapText="1"/>
    </xf>
    <xf numFmtId="165" fontId="5" fillId="0" borderId="0" xfId="1" applyNumberFormat="1" applyFont="1" applyBorder="1" applyAlignment="1">
      <alignment horizontal="left" vertical="center"/>
    </xf>
    <xf numFmtId="165" fontId="8" fillId="0" borderId="0" xfId="1" applyNumberFormat="1" applyFont="1" applyBorder="1" applyAlignment="1"/>
    <xf numFmtId="0" fontId="4" fillId="0" borderId="16" xfId="0" applyNumberFormat="1" applyFont="1" applyBorder="1" applyAlignment="1"/>
    <xf numFmtId="49" fontId="8" fillId="3" borderId="17" xfId="0" applyNumberFormat="1" applyFont="1" applyFill="1" applyBorder="1" applyAlignment="1">
      <alignment horizontal="center" vertical="center" wrapText="1"/>
    </xf>
    <xf numFmtId="164" fontId="8" fillId="3" borderId="18" xfId="1" applyNumberFormat="1" applyFont="1" applyFill="1" applyBorder="1" applyAlignment="1">
      <alignment horizontal="center" vertical="center" wrapText="1"/>
    </xf>
    <xf numFmtId="164" fontId="8" fillId="3" borderId="19" xfId="1" applyNumberFormat="1" applyFont="1" applyFill="1" applyBorder="1" applyAlignment="1">
      <alignment horizontal="center" vertical="center" wrapText="1"/>
    </xf>
    <xf numFmtId="0" fontId="4" fillId="0" borderId="0" xfId="0" applyNumberFormat="1" applyFont="1" applyBorder="1" applyAlignment="1"/>
    <xf numFmtId="1" fontId="8" fillId="0" borderId="0" xfId="0" applyNumberFormat="1" applyFont="1" applyBorder="1" applyAlignment="1">
      <alignment horizontal="center" wrapText="1"/>
    </xf>
    <xf numFmtId="1" fontId="4" fillId="0" borderId="0" xfId="0" applyNumberFormat="1" applyFont="1" applyBorder="1" applyAlignment="1">
      <alignment horizontal="center"/>
    </xf>
    <xf numFmtId="1" fontId="4" fillId="0" borderId="16" xfId="0" applyNumberFormat="1" applyFont="1" applyBorder="1" applyAlignment="1">
      <alignment horizontal="center"/>
    </xf>
    <xf numFmtId="6" fontId="5" fillId="4" borderId="13" xfId="0" applyNumberFormat="1" applyFont="1" applyFill="1" applyBorder="1" applyAlignment="1">
      <alignment vertical="center"/>
    </xf>
    <xf numFmtId="6" fontId="5" fillId="4" borderId="14" xfId="0" applyNumberFormat="1" applyFont="1" applyFill="1" applyBorder="1" applyAlignment="1">
      <alignment vertical="center"/>
    </xf>
    <xf numFmtId="1" fontId="8" fillId="4" borderId="0" xfId="0" applyNumberFormat="1" applyFont="1" applyFill="1" applyBorder="1" applyAlignment="1">
      <alignment horizontal="center" vertical="center" wrapText="1"/>
    </xf>
    <xf numFmtId="6" fontId="5" fillId="4" borderId="0" xfId="0" applyNumberFormat="1" applyFont="1" applyFill="1" applyBorder="1" applyAlignment="1">
      <alignment vertical="center"/>
    </xf>
    <xf numFmtId="1" fontId="5" fillId="3" borderId="4" xfId="0" applyNumberFormat="1" applyFont="1" applyFill="1" applyBorder="1" applyAlignment="1">
      <alignment horizontal="left" wrapText="1"/>
    </xf>
    <xf numFmtId="49" fontId="5" fillId="3" borderId="5" xfId="0" applyNumberFormat="1"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1" fontId="9" fillId="0" borderId="7" xfId="0" applyNumberFormat="1" applyFont="1" applyBorder="1" applyAlignment="1">
      <alignment horizontal="left" wrapText="1"/>
    </xf>
    <xf numFmtId="6" fontId="5" fillId="4" borderId="8" xfId="0" applyNumberFormat="1" applyFont="1" applyFill="1" applyBorder="1" applyAlignment="1">
      <alignment vertical="center"/>
    </xf>
    <xf numFmtId="6" fontId="7" fillId="4" borderId="8" xfId="0" applyNumberFormat="1" applyFont="1" applyFill="1" applyBorder="1" applyAlignment="1">
      <alignment vertical="center"/>
    </xf>
    <xf numFmtId="6" fontId="5" fillId="4" borderId="9" xfId="0" applyNumberFormat="1" applyFont="1" applyFill="1" applyBorder="1" applyAlignment="1">
      <alignment vertical="center"/>
    </xf>
    <xf numFmtId="1" fontId="10" fillId="0" borderId="12" xfId="0" applyNumberFormat="1" applyFont="1" applyBorder="1" applyAlignment="1">
      <alignment horizontal="right" wrapText="1"/>
    </xf>
    <xf numFmtId="1" fontId="8" fillId="0" borderId="15" xfId="0" applyNumberFormat="1" applyFont="1" applyBorder="1" applyAlignment="1">
      <alignment horizontal="center" wrapText="1"/>
    </xf>
    <xf numFmtId="1" fontId="10" fillId="0" borderId="20" xfId="0" applyNumberFormat="1" applyFont="1" applyBorder="1" applyAlignment="1">
      <alignment horizontal="right" wrapText="1"/>
    </xf>
    <xf numFmtId="6" fontId="5" fillId="4" borderId="21" xfId="0" applyNumberFormat="1" applyFont="1" applyFill="1" applyBorder="1" applyAlignment="1">
      <alignment vertical="center"/>
    </xf>
    <xf numFmtId="6" fontId="5" fillId="4" borderId="22" xfId="0" applyNumberFormat="1" applyFont="1" applyFill="1" applyBorder="1" applyAlignment="1">
      <alignment vertical="center"/>
    </xf>
    <xf numFmtId="1" fontId="10" fillId="0" borderId="0" xfId="0" applyNumberFormat="1" applyFont="1" applyBorder="1" applyAlignment="1">
      <alignment horizontal="right" wrapText="1"/>
    </xf>
    <xf numFmtId="1" fontId="11" fillId="0" borderId="23" xfId="0" applyNumberFormat="1" applyFont="1" applyBorder="1" applyAlignment="1">
      <alignment wrapText="1"/>
    </xf>
    <xf numFmtId="6" fontId="4" fillId="0" borderId="24" xfId="0" applyNumberFormat="1" applyFont="1" applyBorder="1" applyAlignment="1"/>
    <xf numFmtId="6" fontId="4" fillId="0" borderId="25" xfId="0" applyNumberFormat="1" applyFont="1" applyBorder="1" applyAlignment="1"/>
    <xf numFmtId="1" fontId="11" fillId="0" borderId="23" xfId="0" applyNumberFormat="1" applyFont="1" applyBorder="1" applyAlignment="1">
      <alignment vertical="center" wrapText="1"/>
    </xf>
    <xf numFmtId="6" fontId="4" fillId="0" borderId="24" xfId="0" applyNumberFormat="1" applyFont="1" applyBorder="1" applyAlignment="1">
      <alignment vertical="center"/>
    </xf>
    <xf numFmtId="6" fontId="4" fillId="0" borderId="25" xfId="0" applyNumberFormat="1" applyFont="1" applyBorder="1" applyAlignment="1">
      <alignment vertical="center"/>
    </xf>
    <xf numFmtId="49" fontId="8" fillId="2" borderId="5" xfId="0" applyNumberFormat="1"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64" fontId="8" fillId="0" borderId="8" xfId="1" applyNumberFormat="1" applyFont="1" applyBorder="1" applyAlignment="1">
      <alignment horizontal="center" vertical="center" wrapText="1"/>
    </xf>
    <xf numFmtId="164" fontId="8" fillId="0" borderId="8" xfId="1" applyNumberFormat="1" applyFont="1" applyBorder="1" applyAlignment="1">
      <alignment horizontal="center" vertical="center"/>
    </xf>
    <xf numFmtId="164" fontId="8" fillId="0" borderId="9" xfId="1" applyNumberFormat="1" applyFont="1" applyBorder="1" applyAlignment="1">
      <alignment horizontal="center" vertical="center"/>
    </xf>
    <xf numFmtId="164" fontId="6" fillId="0" borderId="8" xfId="1" applyNumberFormat="1" applyFont="1" applyBorder="1" applyAlignment="1">
      <alignment horizontal="center" vertical="center" wrapText="1"/>
    </xf>
    <xf numFmtId="164" fontId="6" fillId="0" borderId="9" xfId="0" applyNumberFormat="1" applyFont="1" applyBorder="1" applyAlignment="1">
      <alignment horizontal="center" vertical="center"/>
    </xf>
    <xf numFmtId="164" fontId="6" fillId="0" borderId="11" xfId="1" applyNumberFormat="1" applyFont="1" applyBorder="1" applyAlignment="1">
      <alignment horizontal="center" vertical="center" wrapText="1"/>
    </xf>
    <xf numFmtId="164" fontId="6" fillId="0" borderId="13" xfId="1" applyNumberFormat="1" applyFont="1" applyBorder="1" applyAlignment="1">
      <alignment horizontal="center" vertical="center" wrapText="1"/>
    </xf>
    <xf numFmtId="0" fontId="13" fillId="0" borderId="0" xfId="0" applyFont="1" applyAlignment="1">
      <alignment vertical="top" wrapText="1"/>
    </xf>
    <xf numFmtId="0" fontId="12" fillId="0" borderId="0" xfId="0" applyFont="1" applyAlignment="1">
      <alignment vertical="top" wrapText="1"/>
    </xf>
    <xf numFmtId="0" fontId="15" fillId="0" borderId="0" xfId="0" applyFont="1" applyAlignment="1">
      <alignment horizontal="center" vertical="top" wrapText="1"/>
    </xf>
    <xf numFmtId="0" fontId="0" fillId="0" borderId="0" xfId="0"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3" fillId="0" borderId="2" xfId="0" applyFont="1" applyBorder="1" applyAlignment="1">
      <alignment horizontal="left" vertical="center"/>
    </xf>
    <xf numFmtId="0" fontId="4" fillId="0" borderId="2" xfId="0" applyNumberFormat="1" applyFont="1" applyBorder="1" applyAlignment="1"/>
    <xf numFmtId="0" fontId="4" fillId="0" borderId="3" xfId="0" applyNumberFormat="1" applyFont="1" applyBorder="1" applyAlignment="1"/>
    <xf numFmtId="164" fontId="5" fillId="2" borderId="4"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cellXfs>
  <cellStyles count="2">
    <cellStyle name="Currency" xfId="1" builtinId="4"/>
    <cellStyle name="Normal" xfId="0" builtinId="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276225</xdr:colOff>
      <xdr:row>0</xdr:row>
      <xdr:rowOff>95250</xdr:rowOff>
    </xdr:from>
    <xdr:to>
      <xdr:col>9</xdr:col>
      <xdr:colOff>514350</xdr:colOff>
      <xdr:row>8</xdr:row>
      <xdr:rowOff>9525</xdr:rowOff>
    </xdr:to>
    <xdr:pic>
      <xdr:nvPicPr>
        <xdr:cNvPr id="3" name="Picture 2">
          <a:extLst>
            <a:ext uri="{FF2B5EF4-FFF2-40B4-BE49-F238E27FC236}">
              <a16:creationId xmlns:a16="http://schemas.microsoft.com/office/drawing/2014/main" id="{80A4D2C9-E009-4A2C-829E-3685160426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5350" y="95250"/>
          <a:ext cx="1514475" cy="1428750"/>
        </a:xfrm>
        <a:prstGeom prst="rect">
          <a:avLst/>
        </a:prstGeom>
      </xdr:spPr>
    </xdr:pic>
    <xdr:clientData/>
  </xdr:twoCellAnchor>
  <xdr:twoCellAnchor editAs="oneCell">
    <xdr:from>
      <xdr:col>3</xdr:col>
      <xdr:colOff>600075</xdr:colOff>
      <xdr:row>35</xdr:row>
      <xdr:rowOff>0</xdr:rowOff>
    </xdr:from>
    <xdr:to>
      <xdr:col>6</xdr:col>
      <xdr:colOff>102438</xdr:colOff>
      <xdr:row>37</xdr:row>
      <xdr:rowOff>47626</xdr:rowOff>
    </xdr:to>
    <xdr:pic>
      <xdr:nvPicPr>
        <xdr:cNvPr id="4" name="Picture 3">
          <a:extLst>
            <a:ext uri="{FF2B5EF4-FFF2-40B4-BE49-F238E27FC236}">
              <a16:creationId xmlns:a16="http://schemas.microsoft.com/office/drawing/2014/main" id="{5CDA0C3A-2FA2-4882-AB14-CEE9F3E3A4C8}"/>
            </a:ext>
          </a:extLst>
        </xdr:cNvPr>
        <xdr:cNvPicPr>
          <a:picLocks noChangeAspect="1"/>
        </xdr:cNvPicPr>
      </xdr:nvPicPr>
      <xdr:blipFill rotWithShape="1">
        <a:blip xmlns:r="http://schemas.openxmlformats.org/officeDocument/2006/relationships" r:embed="rId2"/>
        <a:srcRect l="37255" t="47538" r="37840" b="40527"/>
        <a:stretch/>
      </xdr:blipFill>
      <xdr:spPr>
        <a:xfrm>
          <a:off x="2514600" y="6600825"/>
          <a:ext cx="1378788" cy="371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4"/>
  <sheetViews>
    <sheetView showGridLines="0" showRowColHeaders="0" showRuler="0" view="pageLayout" zoomScaleNormal="100" workbookViewId="0">
      <selection activeCell="B3" sqref="B3:F3"/>
    </sheetView>
  </sheetViews>
  <sheetFormatPr defaultRowHeight="12.75" x14ac:dyDescent="0.2"/>
  <cols>
    <col min="5" max="5" width="8.5703125" bestFit="1" customWidth="1"/>
  </cols>
  <sheetData>
    <row r="3" spans="1:10" ht="24.75" customHeight="1" x14ac:dyDescent="0.2">
      <c r="B3" s="64" t="s">
        <v>78</v>
      </c>
      <c r="C3" s="64"/>
      <c r="D3" s="64"/>
      <c r="E3" s="64"/>
      <c r="F3" s="64"/>
    </row>
    <row r="4" spans="1:10" ht="18" customHeight="1" x14ac:dyDescent="0.2">
      <c r="E4" s="59"/>
      <c r="F4" s="60"/>
      <c r="G4" s="60"/>
      <c r="H4" s="60"/>
      <c r="I4" s="60"/>
      <c r="J4" s="60"/>
    </row>
    <row r="5" spans="1:10" ht="12.75" customHeight="1" x14ac:dyDescent="0.2">
      <c r="A5" s="63" t="s">
        <v>77</v>
      </c>
      <c r="B5" s="63"/>
      <c r="C5" s="63"/>
      <c r="D5" s="63"/>
      <c r="E5" s="63"/>
      <c r="F5" s="63"/>
      <c r="G5" s="63"/>
      <c r="H5" s="60"/>
      <c r="I5" s="60"/>
      <c r="J5" s="60"/>
    </row>
    <row r="6" spans="1:10" ht="12.75" customHeight="1" x14ac:dyDescent="0.2">
      <c r="A6" s="63"/>
      <c r="B6" s="63"/>
      <c r="C6" s="63"/>
      <c r="D6" s="63"/>
      <c r="E6" s="63"/>
      <c r="F6" s="63"/>
      <c r="G6" s="63"/>
      <c r="H6" s="60"/>
      <c r="I6" s="60"/>
      <c r="J6" s="60"/>
    </row>
    <row r="7" spans="1:10" ht="12.75" customHeight="1" x14ac:dyDescent="0.2">
      <c r="A7" s="63"/>
      <c r="B7" s="63"/>
      <c r="C7" s="63"/>
      <c r="D7" s="63"/>
      <c r="E7" s="63"/>
      <c r="F7" s="63"/>
      <c r="G7" s="63"/>
      <c r="H7" s="60"/>
      <c r="I7" s="60"/>
      <c r="J7" s="60"/>
    </row>
    <row r="8" spans="1:10" ht="12.75" customHeight="1" x14ac:dyDescent="0.2">
      <c r="A8" s="63"/>
      <c r="B8" s="63"/>
      <c r="C8" s="63"/>
      <c r="D8" s="63"/>
      <c r="E8" s="63"/>
      <c r="F8" s="63"/>
      <c r="G8" s="63"/>
      <c r="H8" s="60"/>
      <c r="I8" s="60"/>
      <c r="J8" s="60"/>
    </row>
    <row r="9" spans="1:10" ht="12.75" customHeight="1" x14ac:dyDescent="0.2">
      <c r="A9" s="63"/>
      <c r="B9" s="63"/>
      <c r="C9" s="63"/>
      <c r="D9" s="63"/>
      <c r="E9" s="63"/>
      <c r="F9" s="63"/>
      <c r="G9" s="63"/>
      <c r="H9" s="60"/>
      <c r="I9" s="60"/>
      <c r="J9" s="60"/>
    </row>
    <row r="10" spans="1:10" ht="12.75" customHeight="1" x14ac:dyDescent="0.2">
      <c r="A10" s="63"/>
      <c r="B10" s="63"/>
      <c r="C10" s="63"/>
      <c r="D10" s="63"/>
      <c r="E10" s="63"/>
      <c r="F10" s="63"/>
      <c r="G10" s="63"/>
      <c r="H10" s="60"/>
      <c r="I10" s="60"/>
      <c r="J10" s="60"/>
    </row>
    <row r="11" spans="1:10" ht="12.75" customHeight="1" x14ac:dyDescent="0.2">
      <c r="A11" s="63"/>
      <c r="B11" s="63"/>
      <c r="C11" s="63"/>
      <c r="D11" s="63"/>
      <c r="E11" s="63"/>
      <c r="F11" s="63"/>
      <c r="G11" s="63"/>
      <c r="H11" s="60"/>
      <c r="I11" s="60"/>
      <c r="J11" s="60"/>
    </row>
    <row r="12" spans="1:10" ht="12.75" customHeight="1" x14ac:dyDescent="0.2">
      <c r="A12" s="63"/>
      <c r="B12" s="63"/>
      <c r="C12" s="63"/>
      <c r="D12" s="63"/>
      <c r="E12" s="63"/>
      <c r="F12" s="63"/>
      <c r="G12" s="63"/>
      <c r="H12" s="60"/>
      <c r="I12" s="60"/>
      <c r="J12" s="60"/>
    </row>
    <row r="13" spans="1:10" ht="12.75" customHeight="1" x14ac:dyDescent="0.2">
      <c r="A13" s="63"/>
      <c r="B13" s="63"/>
      <c r="C13" s="63"/>
      <c r="D13" s="63"/>
      <c r="E13" s="63"/>
      <c r="F13" s="63"/>
      <c r="G13" s="63"/>
      <c r="H13" s="60"/>
      <c r="I13" s="60"/>
      <c r="J13" s="60"/>
    </row>
    <row r="14" spans="1:10" ht="12.75" customHeight="1" x14ac:dyDescent="0.2">
      <c r="A14" s="63"/>
      <c r="B14" s="63"/>
      <c r="C14" s="63"/>
      <c r="D14" s="63"/>
      <c r="E14" s="63"/>
      <c r="F14" s="63"/>
      <c r="G14" s="63"/>
      <c r="H14" s="60"/>
      <c r="I14" s="60"/>
      <c r="J14" s="60"/>
    </row>
    <row r="15" spans="1:10" ht="12.75" customHeight="1" x14ac:dyDescent="0.2">
      <c r="A15" s="63"/>
      <c r="B15" s="63"/>
      <c r="C15" s="63"/>
      <c r="D15" s="63"/>
      <c r="E15" s="63"/>
      <c r="F15" s="63"/>
      <c r="G15" s="63"/>
      <c r="H15" s="60"/>
      <c r="I15" s="60"/>
      <c r="J15" s="60"/>
    </row>
    <row r="16" spans="1:10" ht="12.75" customHeight="1" x14ac:dyDescent="0.2">
      <c r="A16" s="63"/>
      <c r="B16" s="63"/>
      <c r="C16" s="63"/>
      <c r="D16" s="63"/>
      <c r="E16" s="63"/>
      <c r="F16" s="63"/>
      <c r="G16" s="63"/>
      <c r="H16" s="60"/>
      <c r="I16" s="60"/>
      <c r="J16" s="60"/>
    </row>
    <row r="17" spans="1:10" ht="12.75" customHeight="1" x14ac:dyDescent="0.2">
      <c r="A17" s="63"/>
      <c r="B17" s="63"/>
      <c r="C17" s="63"/>
      <c r="D17" s="63"/>
      <c r="E17" s="63"/>
      <c r="F17" s="63"/>
      <c r="G17" s="63"/>
      <c r="H17" s="60"/>
      <c r="I17" s="60"/>
      <c r="J17" s="60"/>
    </row>
    <row r="18" spans="1:10" ht="12.75" customHeight="1" x14ac:dyDescent="0.2">
      <c r="A18" s="63"/>
      <c r="B18" s="63"/>
      <c r="C18" s="63"/>
      <c r="D18" s="63"/>
      <c r="E18" s="63"/>
      <c r="F18" s="63"/>
      <c r="G18" s="63"/>
      <c r="H18" s="60"/>
      <c r="I18" s="60"/>
      <c r="J18" s="60"/>
    </row>
    <row r="19" spans="1:10" ht="12.75" customHeight="1" x14ac:dyDescent="0.2">
      <c r="A19" s="63"/>
      <c r="B19" s="63"/>
      <c r="C19" s="63"/>
      <c r="D19" s="63"/>
      <c r="E19" s="63"/>
      <c r="F19" s="63"/>
      <c r="G19" s="63"/>
    </row>
    <row r="20" spans="1:10" ht="12.75" customHeight="1" x14ac:dyDescent="0.2">
      <c r="A20" s="63"/>
      <c r="B20" s="63"/>
      <c r="C20" s="63"/>
      <c r="D20" s="63"/>
      <c r="E20" s="63"/>
      <c r="F20" s="63"/>
      <c r="G20" s="63"/>
    </row>
    <row r="21" spans="1:10" ht="12.75" customHeight="1" x14ac:dyDescent="0.2">
      <c r="A21" s="63"/>
      <c r="B21" s="63"/>
      <c r="C21" s="63"/>
      <c r="D21" s="63"/>
      <c r="E21" s="63"/>
      <c r="F21" s="63"/>
      <c r="G21" s="63"/>
    </row>
    <row r="22" spans="1:10" ht="12.75" customHeight="1" x14ac:dyDescent="0.2">
      <c r="A22" s="63"/>
      <c r="B22" s="63"/>
      <c r="C22" s="63"/>
      <c r="D22" s="63"/>
      <c r="E22" s="63"/>
      <c r="F22" s="63"/>
      <c r="G22" s="63"/>
    </row>
    <row r="23" spans="1:10" ht="12.75" customHeight="1" x14ac:dyDescent="0.2">
      <c r="A23" s="63"/>
      <c r="B23" s="63"/>
      <c r="C23" s="63"/>
      <c r="D23" s="63"/>
      <c r="E23" s="63"/>
      <c r="F23" s="63"/>
      <c r="G23" s="63"/>
    </row>
    <row r="24" spans="1:10" ht="12.75" customHeight="1" x14ac:dyDescent="0.2">
      <c r="A24" s="63"/>
      <c r="B24" s="63"/>
      <c r="C24" s="63"/>
      <c r="D24" s="63"/>
      <c r="E24" s="63"/>
      <c r="F24" s="63"/>
      <c r="G24" s="63"/>
    </row>
    <row r="25" spans="1:10" ht="12.75" customHeight="1" x14ac:dyDescent="0.2">
      <c r="A25" s="63"/>
      <c r="B25" s="63"/>
      <c r="C25" s="63"/>
      <c r="D25" s="63"/>
      <c r="E25" s="63"/>
      <c r="F25" s="63"/>
      <c r="G25" s="63"/>
    </row>
    <row r="26" spans="1:10" ht="12.75" customHeight="1" x14ac:dyDescent="0.2">
      <c r="A26" s="63"/>
      <c r="B26" s="63"/>
      <c r="C26" s="63"/>
      <c r="D26" s="63"/>
      <c r="E26" s="63"/>
      <c r="F26" s="63"/>
      <c r="G26" s="63"/>
    </row>
    <row r="27" spans="1:10" x14ac:dyDescent="0.2">
      <c r="A27" s="63"/>
      <c r="B27" s="63"/>
      <c r="C27" s="63"/>
      <c r="D27" s="63"/>
      <c r="E27" s="63"/>
      <c r="F27" s="63"/>
      <c r="G27" s="63"/>
    </row>
    <row r="28" spans="1:10" x14ac:dyDescent="0.2">
      <c r="A28" s="63"/>
      <c r="B28" s="63"/>
      <c r="C28" s="63"/>
      <c r="D28" s="63"/>
      <c r="E28" s="63"/>
      <c r="F28" s="63"/>
      <c r="G28" s="63"/>
    </row>
    <row r="29" spans="1:10" x14ac:dyDescent="0.2">
      <c r="A29" s="63"/>
      <c r="B29" s="63"/>
      <c r="C29" s="63"/>
      <c r="D29" s="63"/>
      <c r="E29" s="63"/>
      <c r="F29" s="63"/>
      <c r="G29" s="63"/>
    </row>
    <row r="30" spans="1:10" x14ac:dyDescent="0.2">
      <c r="A30" s="63"/>
      <c r="B30" s="63"/>
      <c r="C30" s="63"/>
      <c r="D30" s="63"/>
      <c r="E30" s="63"/>
      <c r="F30" s="63"/>
      <c r="G30" s="63"/>
    </row>
    <row r="33" spans="1:10" ht="12.75" customHeight="1" x14ac:dyDescent="0.2">
      <c r="A33" s="61" t="s">
        <v>79</v>
      </c>
      <c r="B33" s="62"/>
      <c r="C33" s="62"/>
      <c r="D33" s="62"/>
      <c r="E33" s="62"/>
      <c r="F33" s="62"/>
      <c r="G33" s="62"/>
      <c r="H33" s="62"/>
      <c r="I33" s="62"/>
      <c r="J33" s="62"/>
    </row>
    <row r="34" spans="1:10" ht="69" customHeight="1" x14ac:dyDescent="0.2">
      <c r="A34" s="62"/>
      <c r="B34" s="62"/>
      <c r="C34" s="62"/>
      <c r="D34" s="62"/>
      <c r="E34" s="62"/>
      <c r="F34" s="62"/>
      <c r="G34" s="62"/>
      <c r="H34" s="62"/>
      <c r="I34" s="62"/>
      <c r="J34" s="62"/>
    </row>
  </sheetData>
  <mergeCells count="3">
    <mergeCell ref="A33:J34"/>
    <mergeCell ref="A5:G30"/>
    <mergeCell ref="B3:F3"/>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C72"/>
  <sheetViews>
    <sheetView tabSelected="1" zoomScale="80" zoomScaleNormal="80" workbookViewId="0">
      <pane xSplit="2" topLeftCell="C1" activePane="topRight" state="frozen"/>
      <selection activeCell="A52" sqref="A52"/>
      <selection pane="topRight" activeCell="C17" sqref="C17"/>
    </sheetView>
  </sheetViews>
  <sheetFormatPr defaultColWidth="8.85546875" defaultRowHeight="12.75" customHeight="1" x14ac:dyDescent="0.25"/>
  <cols>
    <col min="1" max="1" width="8.85546875" style="2"/>
    <col min="2" max="2" width="30.28515625" style="1" customWidth="1"/>
    <col min="3" max="3" width="21.5703125" style="1" bestFit="1" customWidth="1"/>
    <col min="4" max="4" width="14.28515625" style="1" customWidth="1"/>
    <col min="5" max="14" width="12.28515625" style="1" customWidth="1"/>
    <col min="15" max="15" width="12.7109375" style="1" customWidth="1"/>
    <col min="16" max="16" width="15" style="1" bestFit="1" customWidth="1"/>
    <col min="17" max="262" width="8.85546875" style="1" customWidth="1"/>
    <col min="263" max="16384" width="8.85546875" style="2"/>
  </cols>
  <sheetData>
    <row r="2" spans="2:263" s="1" customFormat="1" ht="27.75" customHeight="1" thickBot="1" x14ac:dyDescent="0.3">
      <c r="B2" s="65" t="s">
        <v>16</v>
      </c>
      <c r="C2" s="66"/>
      <c r="D2" s="67"/>
      <c r="E2" s="68"/>
      <c r="F2" s="68"/>
      <c r="G2" s="68"/>
      <c r="H2" s="68"/>
      <c r="I2" s="68"/>
      <c r="J2" s="68"/>
      <c r="K2" s="68"/>
      <c r="L2" s="68"/>
      <c r="M2" s="68"/>
      <c r="N2" s="68"/>
      <c r="O2" s="68"/>
      <c r="P2" s="69"/>
      <c r="JC2" s="2"/>
    </row>
    <row r="3" spans="2:263" s="1" customFormat="1" ht="20.25" x14ac:dyDescent="0.25">
      <c r="B3" s="70" t="s">
        <v>18</v>
      </c>
      <c r="C3" s="48" t="s">
        <v>17</v>
      </c>
      <c r="D3" s="49" t="s">
        <v>22</v>
      </c>
      <c r="E3" s="50" t="s">
        <v>23</v>
      </c>
      <c r="F3" s="50" t="s">
        <v>24</v>
      </c>
      <c r="G3" s="50" t="s">
        <v>25</v>
      </c>
      <c r="H3" s="50" t="s">
        <v>26</v>
      </c>
      <c r="I3" s="50" t="s">
        <v>27</v>
      </c>
      <c r="J3" s="50" t="s">
        <v>28</v>
      </c>
      <c r="K3" s="50" t="s">
        <v>29</v>
      </c>
      <c r="L3" s="50" t="s">
        <v>9</v>
      </c>
      <c r="M3" s="50" t="s">
        <v>10</v>
      </c>
      <c r="N3" s="50" t="s">
        <v>11</v>
      </c>
      <c r="O3" s="50" t="s">
        <v>12</v>
      </c>
      <c r="P3" s="51" t="s">
        <v>30</v>
      </c>
      <c r="JC3" s="2"/>
    </row>
    <row r="4" spans="2:263" s="3" customFormat="1" ht="27.75" customHeight="1" x14ac:dyDescent="0.2">
      <c r="B4" s="71"/>
      <c r="C4" s="52">
        <f>SUM(C5:C7)</f>
        <v>3000</v>
      </c>
      <c r="D4" s="53">
        <f>SUM(D5:D7)</f>
        <v>3000</v>
      </c>
      <c r="E4" s="53">
        <f t="shared" ref="E4:P4" si="0">SUM(E5:E7)</f>
        <v>2500</v>
      </c>
      <c r="F4" s="53">
        <f t="shared" si="0"/>
        <v>0</v>
      </c>
      <c r="G4" s="53">
        <f t="shared" si="0"/>
        <v>0</v>
      </c>
      <c r="H4" s="53">
        <f t="shared" si="0"/>
        <v>0</v>
      </c>
      <c r="I4" s="53">
        <f t="shared" si="0"/>
        <v>0</v>
      </c>
      <c r="J4" s="53">
        <f t="shared" si="0"/>
        <v>0</v>
      </c>
      <c r="K4" s="53">
        <f t="shared" si="0"/>
        <v>0</v>
      </c>
      <c r="L4" s="53">
        <f t="shared" si="0"/>
        <v>0</v>
      </c>
      <c r="M4" s="53">
        <f t="shared" si="0"/>
        <v>0</v>
      </c>
      <c r="N4" s="53">
        <f t="shared" si="0"/>
        <v>0</v>
      </c>
      <c r="O4" s="53">
        <f t="shared" si="0"/>
        <v>0</v>
      </c>
      <c r="P4" s="54">
        <f t="shared" si="0"/>
        <v>2833.3333333333335</v>
      </c>
      <c r="JC4" s="4"/>
    </row>
    <row r="5" spans="2:263" s="1" customFormat="1" ht="27.75" customHeight="1" x14ac:dyDescent="0.25">
      <c r="B5" s="5" t="s">
        <v>19</v>
      </c>
      <c r="C5" s="55">
        <v>1000</v>
      </c>
      <c r="D5" s="6">
        <v>1000</v>
      </c>
      <c r="E5" s="6">
        <v>500</v>
      </c>
      <c r="F5" s="6"/>
      <c r="G5" s="6"/>
      <c r="H5" s="6"/>
      <c r="I5" s="6"/>
      <c r="J5" s="6"/>
      <c r="K5" s="6"/>
      <c r="L5" s="6"/>
      <c r="M5" s="6"/>
      <c r="N5" s="6"/>
      <c r="O5" s="6"/>
      <c r="P5" s="56">
        <f>AVERAGE(C5:O5)</f>
        <v>833.33333333333337</v>
      </c>
      <c r="JC5" s="2"/>
    </row>
    <row r="6" spans="2:263" s="1" customFormat="1" ht="27.75" customHeight="1" x14ac:dyDescent="0.25">
      <c r="B6" s="7" t="s">
        <v>20</v>
      </c>
      <c r="C6" s="57">
        <v>1000</v>
      </c>
      <c r="D6" s="8">
        <v>1000</v>
      </c>
      <c r="E6" s="8">
        <v>1000</v>
      </c>
      <c r="F6" s="8"/>
      <c r="G6" s="8"/>
      <c r="H6" s="8"/>
      <c r="I6" s="8"/>
      <c r="J6" s="8"/>
      <c r="K6" s="8"/>
      <c r="L6" s="8"/>
      <c r="M6" s="8"/>
      <c r="N6" s="8"/>
      <c r="O6" s="8"/>
      <c r="P6" s="56">
        <f>AVERAGE(C6:O6)</f>
        <v>1000</v>
      </c>
      <c r="JC6" s="2"/>
    </row>
    <row r="7" spans="2:263" s="1" customFormat="1" ht="27.75" customHeight="1" thickBot="1" x14ac:dyDescent="0.3">
      <c r="B7" s="9" t="s">
        <v>21</v>
      </c>
      <c r="C7" s="58">
        <v>1000</v>
      </c>
      <c r="D7" s="10">
        <v>1000</v>
      </c>
      <c r="E7" s="10">
        <v>1000</v>
      </c>
      <c r="F7" s="10"/>
      <c r="G7" s="10"/>
      <c r="H7" s="10"/>
      <c r="I7" s="10"/>
      <c r="J7" s="10"/>
      <c r="K7" s="10"/>
      <c r="L7" s="10"/>
      <c r="M7" s="10"/>
      <c r="N7" s="10"/>
      <c r="O7" s="10"/>
      <c r="P7" s="56">
        <f>AVERAGE(C7:O7)</f>
        <v>1000</v>
      </c>
      <c r="JC7" s="2"/>
    </row>
    <row r="8" spans="2:263" s="1" customFormat="1" ht="27.75" customHeight="1" thickBot="1" x14ac:dyDescent="0.4">
      <c r="B8" s="11"/>
      <c r="C8" s="12"/>
      <c r="D8" s="13"/>
      <c r="E8" s="14"/>
      <c r="F8" s="14"/>
      <c r="G8" s="14"/>
      <c r="H8" s="14"/>
      <c r="I8" s="14"/>
      <c r="J8" s="14"/>
      <c r="K8" s="14"/>
      <c r="L8" s="14"/>
      <c r="M8" s="14"/>
      <c r="N8" s="14"/>
      <c r="O8" s="14"/>
      <c r="P8" s="15"/>
      <c r="JC8" s="2"/>
    </row>
    <row r="9" spans="2:263" s="1" customFormat="1" ht="27.75" customHeight="1" thickBot="1" x14ac:dyDescent="0.3">
      <c r="B9" s="16" t="s">
        <v>31</v>
      </c>
      <c r="C9" s="17">
        <f>C4-C12</f>
        <v>721</v>
      </c>
      <c r="D9" s="17">
        <f t="shared" ref="D9:P9" si="1">D4-D12</f>
        <v>2750</v>
      </c>
      <c r="E9" s="17">
        <f t="shared" si="1"/>
        <v>2350</v>
      </c>
      <c r="F9" s="17">
        <f t="shared" si="1"/>
        <v>0</v>
      </c>
      <c r="G9" s="17">
        <f t="shared" si="1"/>
        <v>0</v>
      </c>
      <c r="H9" s="17">
        <f t="shared" si="1"/>
        <v>0</v>
      </c>
      <c r="I9" s="17">
        <f t="shared" si="1"/>
        <v>0</v>
      </c>
      <c r="J9" s="17">
        <f t="shared" si="1"/>
        <v>0</v>
      </c>
      <c r="K9" s="17">
        <f t="shared" si="1"/>
        <v>0</v>
      </c>
      <c r="L9" s="17">
        <f t="shared" si="1"/>
        <v>0</v>
      </c>
      <c r="M9" s="17">
        <f t="shared" si="1"/>
        <v>0</v>
      </c>
      <c r="N9" s="17">
        <f t="shared" si="1"/>
        <v>0</v>
      </c>
      <c r="O9" s="17">
        <f t="shared" si="1"/>
        <v>0</v>
      </c>
      <c r="P9" s="18" t="e">
        <f t="shared" si="1"/>
        <v>#REF!</v>
      </c>
      <c r="JC9" s="2"/>
    </row>
    <row r="10" spans="2:263" s="1" customFormat="1" ht="18" customHeight="1" thickBot="1" x14ac:dyDescent="0.4">
      <c r="B10" s="19"/>
      <c r="C10" s="20"/>
      <c r="D10" s="21"/>
      <c r="E10" s="21"/>
      <c r="F10" s="21"/>
      <c r="G10" s="21"/>
      <c r="H10" s="21"/>
      <c r="I10" s="21"/>
      <c r="J10" s="21"/>
      <c r="K10" s="21"/>
      <c r="L10" s="21"/>
      <c r="M10" s="21"/>
      <c r="N10" s="21"/>
      <c r="O10" s="21"/>
      <c r="P10" s="22"/>
      <c r="JC10" s="2"/>
    </row>
    <row r="11" spans="2:263" s="1" customFormat="1" ht="22.5" customHeight="1" x14ac:dyDescent="0.25">
      <c r="B11" s="72" t="s">
        <v>32</v>
      </c>
      <c r="C11" s="48" t="s">
        <v>17</v>
      </c>
      <c r="D11" s="49" t="s">
        <v>22</v>
      </c>
      <c r="E11" s="50" t="s">
        <v>23</v>
      </c>
      <c r="F11" s="50" t="s">
        <v>24</v>
      </c>
      <c r="G11" s="50" t="s">
        <v>25</v>
      </c>
      <c r="H11" s="50" t="s">
        <v>26</v>
      </c>
      <c r="I11" s="50" t="s">
        <v>27</v>
      </c>
      <c r="J11" s="50" t="s">
        <v>28</v>
      </c>
      <c r="K11" s="50" t="s">
        <v>29</v>
      </c>
      <c r="L11" s="50" t="s">
        <v>9</v>
      </c>
      <c r="M11" s="50" t="s">
        <v>10</v>
      </c>
      <c r="N11" s="50" t="s">
        <v>11</v>
      </c>
      <c r="O11" s="50" t="s">
        <v>12</v>
      </c>
      <c r="P11" s="51" t="s">
        <v>30</v>
      </c>
      <c r="JC11" s="2"/>
    </row>
    <row r="12" spans="2:263" s="1" customFormat="1" ht="18" thickBot="1" x14ac:dyDescent="0.3">
      <c r="B12" s="73"/>
      <c r="C12" s="23">
        <f t="shared" ref="C12:O12" si="2">SUM(C21,C29,C45,C51,C56,C63,C72)</f>
        <v>2279</v>
      </c>
      <c r="D12" s="23">
        <f t="shared" si="2"/>
        <v>250</v>
      </c>
      <c r="E12" s="23">
        <f t="shared" si="2"/>
        <v>150</v>
      </c>
      <c r="F12" s="23">
        <f t="shared" si="2"/>
        <v>0</v>
      </c>
      <c r="G12" s="23">
        <f t="shared" si="2"/>
        <v>0</v>
      </c>
      <c r="H12" s="23">
        <f t="shared" si="2"/>
        <v>0</v>
      </c>
      <c r="I12" s="23">
        <f t="shared" si="2"/>
        <v>0</v>
      </c>
      <c r="J12" s="23">
        <f t="shared" si="2"/>
        <v>0</v>
      </c>
      <c r="K12" s="23">
        <f t="shared" si="2"/>
        <v>0</v>
      </c>
      <c r="L12" s="23">
        <f t="shared" si="2"/>
        <v>0</v>
      </c>
      <c r="M12" s="23">
        <f t="shared" si="2"/>
        <v>0</v>
      </c>
      <c r="N12" s="23">
        <f t="shared" si="2"/>
        <v>0</v>
      </c>
      <c r="O12" s="23">
        <f t="shared" si="2"/>
        <v>0</v>
      </c>
      <c r="P12" s="24" t="e">
        <f>#REF!+#REF!+#REF!+#REF!+#REF!+#REF!+'Presupuesto Familiar'!#REF!+'Presupuesto Familiar'!#REF!+'Presupuesto Familiar'!P63+'Presupuesto Familiar'!#REF!</f>
        <v>#REF!</v>
      </c>
      <c r="JC12" s="2"/>
    </row>
    <row r="13" spans="2:263" s="1" customFormat="1" ht="21" thickBot="1" x14ac:dyDescent="0.3">
      <c r="B13" s="25"/>
      <c r="C13" s="26"/>
      <c r="D13" s="26"/>
      <c r="E13" s="26"/>
      <c r="F13" s="26"/>
      <c r="G13" s="26"/>
      <c r="H13" s="26"/>
      <c r="I13" s="26"/>
      <c r="J13" s="26"/>
      <c r="K13" s="26"/>
      <c r="L13" s="26"/>
      <c r="M13" s="26"/>
      <c r="N13" s="26"/>
      <c r="O13" s="26"/>
      <c r="P13" s="26"/>
      <c r="JC13" s="2"/>
    </row>
    <row r="14" spans="2:263" s="1" customFormat="1" ht="20.25" x14ac:dyDescent="0.3">
      <c r="B14" s="27" t="s">
        <v>33</v>
      </c>
      <c r="C14" s="28" t="s">
        <v>17</v>
      </c>
      <c r="D14" s="49" t="s">
        <v>22</v>
      </c>
      <c r="E14" s="50" t="s">
        <v>23</v>
      </c>
      <c r="F14" s="50" t="s">
        <v>24</v>
      </c>
      <c r="G14" s="50" t="s">
        <v>25</v>
      </c>
      <c r="H14" s="50" t="s">
        <v>26</v>
      </c>
      <c r="I14" s="50" t="s">
        <v>27</v>
      </c>
      <c r="J14" s="50" t="s">
        <v>28</v>
      </c>
      <c r="K14" s="50" t="s">
        <v>29</v>
      </c>
      <c r="L14" s="50" t="s">
        <v>9</v>
      </c>
      <c r="M14" s="50" t="s">
        <v>10</v>
      </c>
      <c r="N14" s="50" t="s">
        <v>11</v>
      </c>
      <c r="O14" s="50" t="s">
        <v>12</v>
      </c>
      <c r="P14" s="51" t="s">
        <v>30</v>
      </c>
      <c r="JC14" s="2"/>
    </row>
    <row r="15" spans="2:263" s="1" customFormat="1" ht="17.25" x14ac:dyDescent="0.3">
      <c r="B15" s="32" t="s">
        <v>34</v>
      </c>
      <c r="C15" s="33">
        <v>100</v>
      </c>
      <c r="D15" s="34">
        <v>150</v>
      </c>
      <c r="E15" s="34">
        <v>150</v>
      </c>
      <c r="F15" s="34"/>
      <c r="G15" s="34"/>
      <c r="H15" s="34"/>
      <c r="I15" s="34"/>
      <c r="J15" s="34"/>
      <c r="K15" s="34"/>
      <c r="L15" s="34"/>
      <c r="M15" s="34"/>
      <c r="N15" s="34"/>
      <c r="O15" s="34"/>
      <c r="P15" s="35">
        <f t="shared" ref="P15:P20" si="3">AVERAGE(D15:O15)</f>
        <v>150</v>
      </c>
      <c r="JC15" s="2"/>
    </row>
    <row r="16" spans="2:263" s="1" customFormat="1" ht="17.25" x14ac:dyDescent="0.3">
      <c r="B16" s="32" t="s">
        <v>35</v>
      </c>
      <c r="C16" s="33">
        <v>50</v>
      </c>
      <c r="D16" s="34">
        <v>50</v>
      </c>
      <c r="E16" s="34"/>
      <c r="F16" s="34"/>
      <c r="G16" s="34"/>
      <c r="H16" s="34"/>
      <c r="I16" s="34"/>
      <c r="J16" s="34"/>
      <c r="K16" s="34"/>
      <c r="L16" s="34"/>
      <c r="M16" s="34"/>
      <c r="N16" s="34"/>
      <c r="O16" s="34"/>
      <c r="P16" s="35">
        <f t="shared" si="3"/>
        <v>50</v>
      </c>
      <c r="JC16" s="2"/>
    </row>
    <row r="17" spans="2:263" s="1" customFormat="1" ht="33" x14ac:dyDescent="0.3">
      <c r="B17" s="32" t="s">
        <v>36</v>
      </c>
      <c r="C17" s="33">
        <v>50</v>
      </c>
      <c r="D17" s="34">
        <v>50</v>
      </c>
      <c r="E17" s="34"/>
      <c r="F17" s="34"/>
      <c r="G17" s="34"/>
      <c r="H17" s="34"/>
      <c r="I17" s="34"/>
      <c r="J17" s="34"/>
      <c r="K17" s="34"/>
      <c r="L17" s="34"/>
      <c r="M17" s="34"/>
      <c r="N17" s="34"/>
      <c r="O17" s="34"/>
      <c r="P17" s="35">
        <f t="shared" si="3"/>
        <v>50</v>
      </c>
      <c r="JC17" s="2"/>
    </row>
    <row r="18" spans="2:263" s="1" customFormat="1" ht="17.25" x14ac:dyDescent="0.3">
      <c r="B18" s="32" t="s">
        <v>37</v>
      </c>
      <c r="C18" s="33">
        <v>50</v>
      </c>
      <c r="D18" s="34"/>
      <c r="E18" s="34"/>
      <c r="F18" s="34"/>
      <c r="G18" s="34"/>
      <c r="H18" s="34"/>
      <c r="I18" s="34"/>
      <c r="J18" s="34"/>
      <c r="K18" s="34"/>
      <c r="L18" s="34"/>
      <c r="M18" s="34"/>
      <c r="N18" s="34"/>
      <c r="O18" s="34"/>
      <c r="P18" s="35" t="e">
        <f t="shared" si="3"/>
        <v>#DIV/0!</v>
      </c>
      <c r="JC18" s="2"/>
    </row>
    <row r="19" spans="2:263" s="1" customFormat="1" ht="17.25" x14ac:dyDescent="0.3">
      <c r="B19" s="32" t="s">
        <v>38</v>
      </c>
      <c r="C19" s="33">
        <v>50</v>
      </c>
      <c r="D19" s="34"/>
      <c r="E19" s="34"/>
      <c r="F19" s="34"/>
      <c r="G19" s="34"/>
      <c r="H19" s="34"/>
      <c r="I19" s="34"/>
      <c r="J19" s="34"/>
      <c r="K19" s="34"/>
      <c r="L19" s="34"/>
      <c r="M19" s="34"/>
      <c r="N19" s="34"/>
      <c r="O19" s="34"/>
      <c r="P19" s="35" t="e">
        <f t="shared" si="3"/>
        <v>#DIV/0!</v>
      </c>
      <c r="JC19" s="2"/>
    </row>
    <row r="20" spans="2:263" s="1" customFormat="1" ht="17.25" x14ac:dyDescent="0.3">
      <c r="B20" s="32" t="s">
        <v>39</v>
      </c>
      <c r="C20" s="33">
        <v>50</v>
      </c>
      <c r="D20" s="34"/>
      <c r="E20" s="34"/>
      <c r="F20" s="34"/>
      <c r="G20" s="34"/>
      <c r="H20" s="34"/>
      <c r="I20" s="34"/>
      <c r="J20" s="34"/>
      <c r="K20" s="34"/>
      <c r="L20" s="34"/>
      <c r="M20" s="34"/>
      <c r="N20" s="34"/>
      <c r="O20" s="34"/>
      <c r="P20" s="35" t="e">
        <f t="shared" si="3"/>
        <v>#DIV/0!</v>
      </c>
      <c r="JC20" s="2"/>
    </row>
    <row r="21" spans="2:263" s="1" customFormat="1" ht="18" thickBot="1" x14ac:dyDescent="0.35">
      <c r="B21" s="36" t="s">
        <v>14</v>
      </c>
      <c r="C21" s="23">
        <f>SUM(C15:C20)</f>
        <v>350</v>
      </c>
      <c r="D21" s="23">
        <f t="shared" ref="D21:P21" si="4">SUM(D15:D20)</f>
        <v>250</v>
      </c>
      <c r="E21" s="23">
        <f t="shared" si="4"/>
        <v>150</v>
      </c>
      <c r="F21" s="23">
        <f t="shared" si="4"/>
        <v>0</v>
      </c>
      <c r="G21" s="23">
        <f t="shared" si="4"/>
        <v>0</v>
      </c>
      <c r="H21" s="23">
        <f t="shared" si="4"/>
        <v>0</v>
      </c>
      <c r="I21" s="23">
        <f t="shared" si="4"/>
        <v>0</v>
      </c>
      <c r="J21" s="23">
        <f t="shared" si="4"/>
        <v>0</v>
      </c>
      <c r="K21" s="23">
        <f t="shared" si="4"/>
        <v>0</v>
      </c>
      <c r="L21" s="23">
        <f t="shared" si="4"/>
        <v>0</v>
      </c>
      <c r="M21" s="23">
        <f t="shared" si="4"/>
        <v>0</v>
      </c>
      <c r="N21" s="23">
        <f t="shared" si="4"/>
        <v>0</v>
      </c>
      <c r="O21" s="23">
        <f t="shared" si="4"/>
        <v>0</v>
      </c>
      <c r="P21" s="24" t="e">
        <f t="shared" si="4"/>
        <v>#DIV/0!</v>
      </c>
      <c r="JC21" s="2"/>
    </row>
    <row r="22" spans="2:263" s="1" customFormat="1" ht="21" customHeight="1" thickBot="1" x14ac:dyDescent="0.4">
      <c r="B22" s="37"/>
      <c r="C22" s="26"/>
      <c r="D22" s="26"/>
      <c r="E22" s="26"/>
      <c r="F22" s="26"/>
      <c r="G22" s="26"/>
      <c r="H22" s="26"/>
      <c r="I22" s="26"/>
      <c r="J22" s="26"/>
      <c r="K22" s="26"/>
      <c r="L22" s="26"/>
      <c r="M22" s="26"/>
      <c r="N22" s="26"/>
      <c r="O22" s="26"/>
      <c r="P22" s="26"/>
      <c r="JC22" s="2"/>
    </row>
    <row r="23" spans="2:263" s="1" customFormat="1" ht="20.25" x14ac:dyDescent="0.3">
      <c r="B23" s="27" t="s">
        <v>40</v>
      </c>
      <c r="C23" s="28" t="s">
        <v>17</v>
      </c>
      <c r="D23" s="49" t="s">
        <v>22</v>
      </c>
      <c r="E23" s="50" t="s">
        <v>23</v>
      </c>
      <c r="F23" s="50" t="s">
        <v>24</v>
      </c>
      <c r="G23" s="50" t="s">
        <v>25</v>
      </c>
      <c r="H23" s="50" t="s">
        <v>26</v>
      </c>
      <c r="I23" s="50" t="s">
        <v>27</v>
      </c>
      <c r="J23" s="50" t="s">
        <v>28</v>
      </c>
      <c r="K23" s="50" t="s">
        <v>29</v>
      </c>
      <c r="L23" s="50" t="s">
        <v>9</v>
      </c>
      <c r="M23" s="50" t="s">
        <v>10</v>
      </c>
      <c r="N23" s="50" t="s">
        <v>11</v>
      </c>
      <c r="O23" s="50" t="s">
        <v>12</v>
      </c>
      <c r="P23" s="51" t="s">
        <v>30</v>
      </c>
      <c r="JC23" s="2"/>
    </row>
    <row r="24" spans="2:263" s="1" customFormat="1" ht="17.25" x14ac:dyDescent="0.3">
      <c r="B24" s="32" t="s">
        <v>41</v>
      </c>
      <c r="C24" s="33">
        <v>50</v>
      </c>
      <c r="D24" s="34"/>
      <c r="E24" s="34"/>
      <c r="F24" s="34"/>
      <c r="G24" s="34"/>
      <c r="H24" s="34"/>
      <c r="I24" s="34"/>
      <c r="J24" s="34"/>
      <c r="K24" s="34"/>
      <c r="L24" s="34"/>
      <c r="M24" s="34"/>
      <c r="N24" s="34"/>
      <c r="O24" s="34"/>
      <c r="P24" s="35" t="e">
        <f>AVERAGE(D24:O24)</f>
        <v>#DIV/0!</v>
      </c>
      <c r="JC24" s="2"/>
    </row>
    <row r="25" spans="2:263" s="1" customFormat="1" ht="17.25" x14ac:dyDescent="0.3">
      <c r="B25" s="32" t="s">
        <v>42</v>
      </c>
      <c r="C25" s="33">
        <v>10</v>
      </c>
      <c r="D25" s="34"/>
      <c r="E25" s="34"/>
      <c r="F25" s="34"/>
      <c r="G25" s="34"/>
      <c r="H25" s="34"/>
      <c r="I25" s="34"/>
      <c r="J25" s="34"/>
      <c r="K25" s="34"/>
      <c r="L25" s="34"/>
      <c r="M25" s="34"/>
      <c r="N25" s="34"/>
      <c r="O25" s="34"/>
      <c r="P25" s="35" t="e">
        <f>AVERAGE(D25:O25)</f>
        <v>#DIV/0!</v>
      </c>
      <c r="JC25" s="2"/>
    </row>
    <row r="26" spans="2:263" s="1" customFormat="1" ht="17.25" x14ac:dyDescent="0.3">
      <c r="B26" s="32" t="s">
        <v>43</v>
      </c>
      <c r="C26" s="33">
        <v>10</v>
      </c>
      <c r="D26" s="34"/>
      <c r="E26" s="34"/>
      <c r="F26" s="34"/>
      <c r="G26" s="34"/>
      <c r="H26" s="34"/>
      <c r="I26" s="34"/>
      <c r="J26" s="34"/>
      <c r="K26" s="34"/>
      <c r="L26" s="34"/>
      <c r="M26" s="34"/>
      <c r="N26" s="34"/>
      <c r="O26" s="34"/>
      <c r="P26" s="35" t="e">
        <f>AVERAGE(D26:O26)</f>
        <v>#DIV/0!</v>
      </c>
      <c r="JC26" s="2"/>
    </row>
    <row r="27" spans="2:263" s="1" customFormat="1" ht="17.25" x14ac:dyDescent="0.3">
      <c r="B27" s="32" t="s">
        <v>44</v>
      </c>
      <c r="C27" s="33">
        <v>20</v>
      </c>
      <c r="D27" s="34"/>
      <c r="E27" s="34"/>
      <c r="F27" s="34"/>
      <c r="G27" s="34"/>
      <c r="H27" s="34"/>
      <c r="I27" s="34"/>
      <c r="J27" s="34"/>
      <c r="K27" s="34"/>
      <c r="L27" s="34"/>
      <c r="M27" s="34"/>
      <c r="N27" s="34"/>
      <c r="O27" s="34"/>
      <c r="P27" s="35" t="e">
        <f>AVERAGE(D27:O27)</f>
        <v>#DIV/0!</v>
      </c>
      <c r="JC27" s="2"/>
    </row>
    <row r="28" spans="2:263" s="1" customFormat="1" ht="17.25" x14ac:dyDescent="0.3">
      <c r="B28" s="32" t="s">
        <v>45</v>
      </c>
      <c r="C28" s="33">
        <v>5</v>
      </c>
      <c r="D28" s="34"/>
      <c r="E28" s="34"/>
      <c r="F28" s="34"/>
      <c r="G28" s="34"/>
      <c r="H28" s="34"/>
      <c r="I28" s="34"/>
      <c r="J28" s="34"/>
      <c r="K28" s="34"/>
      <c r="L28" s="34"/>
      <c r="M28" s="34"/>
      <c r="N28" s="34"/>
      <c r="O28" s="34"/>
      <c r="P28" s="35" t="e">
        <f>AVERAGE(D28:O28)</f>
        <v>#DIV/0!</v>
      </c>
      <c r="JC28" s="2"/>
    </row>
    <row r="29" spans="2:263" s="1" customFormat="1" ht="18" thickBot="1" x14ac:dyDescent="0.35">
      <c r="B29" s="36" t="s">
        <v>14</v>
      </c>
      <c r="C29" s="23">
        <f t="shared" ref="C29:P29" si="5">SUM(C24:C28)</f>
        <v>95</v>
      </c>
      <c r="D29" s="23">
        <f t="shared" si="5"/>
        <v>0</v>
      </c>
      <c r="E29" s="23">
        <f t="shared" si="5"/>
        <v>0</v>
      </c>
      <c r="F29" s="23">
        <f t="shared" si="5"/>
        <v>0</v>
      </c>
      <c r="G29" s="23">
        <f t="shared" si="5"/>
        <v>0</v>
      </c>
      <c r="H29" s="23">
        <f t="shared" si="5"/>
        <v>0</v>
      </c>
      <c r="I29" s="23">
        <f t="shared" si="5"/>
        <v>0</v>
      </c>
      <c r="J29" s="23">
        <f t="shared" si="5"/>
        <v>0</v>
      </c>
      <c r="K29" s="23">
        <f t="shared" si="5"/>
        <v>0</v>
      </c>
      <c r="L29" s="23">
        <f t="shared" si="5"/>
        <v>0</v>
      </c>
      <c r="M29" s="23">
        <f t="shared" si="5"/>
        <v>0</v>
      </c>
      <c r="N29" s="23">
        <f t="shared" si="5"/>
        <v>0</v>
      </c>
      <c r="O29" s="23">
        <f t="shared" si="5"/>
        <v>0</v>
      </c>
      <c r="P29" s="24" t="e">
        <f t="shared" si="5"/>
        <v>#DIV/0!</v>
      </c>
      <c r="JC29" s="2"/>
    </row>
    <row r="30" spans="2:263" s="1" customFormat="1" ht="18" thickBot="1" x14ac:dyDescent="0.35">
      <c r="B30" s="38"/>
      <c r="C30" s="39"/>
      <c r="D30" s="39"/>
      <c r="E30" s="39"/>
      <c r="F30" s="39"/>
      <c r="G30" s="39"/>
      <c r="H30" s="39"/>
      <c r="I30" s="39"/>
      <c r="J30" s="39"/>
      <c r="K30" s="39"/>
      <c r="L30" s="39"/>
      <c r="M30" s="39"/>
      <c r="N30" s="39"/>
      <c r="O30" s="39"/>
      <c r="P30" s="40"/>
      <c r="JC30" s="2"/>
    </row>
    <row r="31" spans="2:263" s="1" customFormat="1" ht="20.25" x14ac:dyDescent="0.3">
      <c r="B31" s="27" t="s">
        <v>15</v>
      </c>
      <c r="C31" s="28" t="s">
        <v>17</v>
      </c>
      <c r="D31" s="49" t="s">
        <v>22</v>
      </c>
      <c r="E31" s="50" t="s">
        <v>23</v>
      </c>
      <c r="F31" s="50" t="s">
        <v>24</v>
      </c>
      <c r="G31" s="50" t="s">
        <v>25</v>
      </c>
      <c r="H31" s="50" t="s">
        <v>26</v>
      </c>
      <c r="I31" s="50" t="s">
        <v>27</v>
      </c>
      <c r="J31" s="50" t="s">
        <v>28</v>
      </c>
      <c r="K31" s="50" t="s">
        <v>29</v>
      </c>
      <c r="L31" s="50" t="s">
        <v>9</v>
      </c>
      <c r="M31" s="50" t="s">
        <v>10</v>
      </c>
      <c r="N31" s="50" t="s">
        <v>11</v>
      </c>
      <c r="O31" s="50" t="s">
        <v>12</v>
      </c>
      <c r="P31" s="51" t="s">
        <v>30</v>
      </c>
      <c r="JC31" s="2"/>
    </row>
    <row r="32" spans="2:263" s="1" customFormat="1" ht="17.25" x14ac:dyDescent="0.3">
      <c r="B32" s="32" t="s">
        <v>46</v>
      </c>
      <c r="C32" s="33">
        <v>10</v>
      </c>
      <c r="D32" s="34"/>
      <c r="E32" s="34"/>
      <c r="F32" s="34"/>
      <c r="G32" s="34"/>
      <c r="H32" s="34"/>
      <c r="I32" s="34"/>
      <c r="J32" s="34"/>
      <c r="K32" s="34"/>
      <c r="L32" s="34"/>
      <c r="M32" s="34"/>
      <c r="N32" s="34"/>
      <c r="O32" s="34"/>
      <c r="P32" s="35" t="e">
        <f>AVERAGE(D32:O32)</f>
        <v>#DIV/0!</v>
      </c>
      <c r="JC32" s="2"/>
    </row>
    <row r="33" spans="2:263" s="1" customFormat="1" ht="17.25" x14ac:dyDescent="0.3">
      <c r="B33" s="32" t="s">
        <v>47</v>
      </c>
      <c r="C33" s="33">
        <v>50</v>
      </c>
      <c r="D33" s="34"/>
      <c r="E33" s="34"/>
      <c r="F33" s="34"/>
      <c r="G33" s="34"/>
      <c r="H33" s="34"/>
      <c r="I33" s="34"/>
      <c r="J33" s="34"/>
      <c r="K33" s="34"/>
      <c r="L33" s="34"/>
      <c r="M33" s="34"/>
      <c r="N33" s="34"/>
      <c r="O33" s="34"/>
      <c r="P33" s="35"/>
      <c r="JC33" s="2"/>
    </row>
    <row r="34" spans="2:263" s="1" customFormat="1" ht="17.25" x14ac:dyDescent="0.3">
      <c r="B34" s="32" t="s">
        <v>48</v>
      </c>
      <c r="C34" s="33">
        <v>50</v>
      </c>
      <c r="D34" s="34"/>
      <c r="E34" s="34"/>
      <c r="F34" s="34"/>
      <c r="G34" s="34"/>
      <c r="H34" s="34"/>
      <c r="I34" s="34"/>
      <c r="J34" s="34"/>
      <c r="K34" s="34"/>
      <c r="L34" s="34"/>
      <c r="M34" s="34"/>
      <c r="N34" s="34"/>
      <c r="O34" s="34"/>
      <c r="P34" s="35" t="e">
        <f t="shared" ref="P34:P44" si="6">AVERAGE(D34:O34)</f>
        <v>#DIV/0!</v>
      </c>
      <c r="JC34" s="2"/>
    </row>
    <row r="35" spans="2:263" s="1" customFormat="1" ht="17.25" x14ac:dyDescent="0.3">
      <c r="B35" s="32" t="s">
        <v>49</v>
      </c>
      <c r="C35" s="33">
        <v>25</v>
      </c>
      <c r="D35" s="34"/>
      <c r="E35" s="34"/>
      <c r="F35" s="34"/>
      <c r="G35" s="34"/>
      <c r="H35" s="34"/>
      <c r="I35" s="34"/>
      <c r="J35" s="34"/>
      <c r="K35" s="34"/>
      <c r="L35" s="34"/>
      <c r="M35" s="34"/>
      <c r="N35" s="34"/>
      <c r="O35" s="34"/>
      <c r="P35" s="35"/>
      <c r="JC35" s="2"/>
    </row>
    <row r="36" spans="2:263" s="1" customFormat="1" ht="17.25" x14ac:dyDescent="0.3">
      <c r="B36" s="32" t="s">
        <v>50</v>
      </c>
      <c r="C36" s="33">
        <v>0</v>
      </c>
      <c r="D36" s="34"/>
      <c r="E36" s="34"/>
      <c r="F36" s="34"/>
      <c r="G36" s="34"/>
      <c r="H36" s="34"/>
      <c r="I36" s="34"/>
      <c r="J36" s="34"/>
      <c r="K36" s="34"/>
      <c r="L36" s="34"/>
      <c r="M36" s="34"/>
      <c r="N36" s="34"/>
      <c r="O36" s="34"/>
      <c r="P36" s="35" t="e">
        <f t="shared" si="6"/>
        <v>#DIV/0!</v>
      </c>
      <c r="JC36" s="2"/>
    </row>
    <row r="37" spans="2:263" s="1" customFormat="1" ht="17.25" x14ac:dyDescent="0.3">
      <c r="B37" s="32" t="s">
        <v>51</v>
      </c>
      <c r="C37" s="33">
        <v>5</v>
      </c>
      <c r="D37" s="34"/>
      <c r="E37" s="34"/>
      <c r="F37" s="34"/>
      <c r="G37" s="34"/>
      <c r="H37" s="34"/>
      <c r="I37" s="34"/>
      <c r="J37" s="34"/>
      <c r="K37" s="34"/>
      <c r="L37" s="34"/>
      <c r="M37" s="34"/>
      <c r="N37" s="34"/>
      <c r="O37" s="34"/>
      <c r="P37" s="35" t="e">
        <f t="shared" si="6"/>
        <v>#DIV/0!</v>
      </c>
      <c r="JC37" s="2"/>
    </row>
    <row r="38" spans="2:263" s="1" customFormat="1" ht="17.25" x14ac:dyDescent="0.3">
      <c r="B38" s="32" t="s">
        <v>52</v>
      </c>
      <c r="C38" s="33">
        <v>12</v>
      </c>
      <c r="D38" s="34"/>
      <c r="E38" s="34"/>
      <c r="F38" s="34"/>
      <c r="G38" s="34"/>
      <c r="H38" s="34"/>
      <c r="I38" s="34"/>
      <c r="J38" s="34"/>
      <c r="K38" s="34"/>
      <c r="L38" s="34"/>
      <c r="M38" s="34"/>
      <c r="N38" s="34"/>
      <c r="O38" s="34"/>
      <c r="P38" s="35"/>
      <c r="JC38" s="2"/>
    </row>
    <row r="39" spans="2:263" s="1" customFormat="1" ht="17.25" x14ac:dyDescent="0.3">
      <c r="B39" s="32" t="s">
        <v>76</v>
      </c>
      <c r="C39" s="33">
        <v>5</v>
      </c>
      <c r="D39" s="34"/>
      <c r="E39" s="34"/>
      <c r="F39" s="34"/>
      <c r="G39" s="34"/>
      <c r="H39" s="34"/>
      <c r="I39" s="34"/>
      <c r="J39" s="34"/>
      <c r="K39" s="34"/>
      <c r="L39" s="34"/>
      <c r="M39" s="34"/>
      <c r="N39" s="34"/>
      <c r="O39" s="34"/>
      <c r="P39" s="35"/>
      <c r="JC39" s="2"/>
    </row>
    <row r="40" spans="2:263" s="1" customFormat="1" ht="17.25" x14ac:dyDescent="0.3">
      <c r="B40" s="32" t="s">
        <v>53</v>
      </c>
      <c r="C40" s="33">
        <v>20</v>
      </c>
      <c r="D40" s="34"/>
      <c r="E40" s="34"/>
      <c r="F40" s="34"/>
      <c r="G40" s="34"/>
      <c r="H40" s="34"/>
      <c r="I40" s="34"/>
      <c r="J40" s="34"/>
      <c r="K40" s="34"/>
      <c r="L40" s="34"/>
      <c r="M40" s="34"/>
      <c r="N40" s="34"/>
      <c r="O40" s="34"/>
      <c r="P40" s="35"/>
      <c r="JC40" s="2"/>
    </row>
    <row r="41" spans="2:263" s="1" customFormat="1" ht="17.25" x14ac:dyDescent="0.3">
      <c r="B41" s="32" t="s">
        <v>54</v>
      </c>
      <c r="C41" s="33">
        <v>7</v>
      </c>
      <c r="D41" s="34"/>
      <c r="E41" s="34"/>
      <c r="F41" s="34"/>
      <c r="G41" s="34"/>
      <c r="H41" s="34"/>
      <c r="I41" s="34"/>
      <c r="J41" s="34"/>
      <c r="K41" s="34"/>
      <c r="L41" s="34"/>
      <c r="M41" s="34"/>
      <c r="N41" s="34"/>
      <c r="O41" s="34"/>
      <c r="P41" s="35"/>
      <c r="JC41" s="2"/>
    </row>
    <row r="42" spans="2:263" s="1" customFormat="1" ht="17.25" x14ac:dyDescent="0.3">
      <c r="B42" s="32" t="s">
        <v>55</v>
      </c>
      <c r="C42" s="33">
        <v>10</v>
      </c>
      <c r="D42" s="34"/>
      <c r="E42" s="34"/>
      <c r="F42" s="34"/>
      <c r="G42" s="34"/>
      <c r="H42" s="34"/>
      <c r="I42" s="34"/>
      <c r="J42" s="34"/>
      <c r="K42" s="34"/>
      <c r="L42" s="34"/>
      <c r="M42" s="34"/>
      <c r="N42" s="34"/>
      <c r="O42" s="34"/>
      <c r="P42" s="35"/>
      <c r="JC42" s="2"/>
    </row>
    <row r="43" spans="2:263" s="1" customFormat="1" ht="17.25" x14ac:dyDescent="0.3">
      <c r="B43" s="32" t="s">
        <v>56</v>
      </c>
      <c r="C43" s="33">
        <v>50</v>
      </c>
      <c r="D43" s="34"/>
      <c r="E43" s="34"/>
      <c r="F43" s="34"/>
      <c r="G43" s="34"/>
      <c r="H43" s="34"/>
      <c r="I43" s="34"/>
      <c r="J43" s="34"/>
      <c r="K43" s="34"/>
      <c r="L43" s="34"/>
      <c r="M43" s="34"/>
      <c r="N43" s="34"/>
      <c r="O43" s="34"/>
      <c r="P43" s="35" t="e">
        <f t="shared" si="6"/>
        <v>#DIV/0!</v>
      </c>
      <c r="JC43" s="2"/>
    </row>
    <row r="44" spans="2:263" s="1" customFormat="1" ht="17.25" x14ac:dyDescent="0.3">
      <c r="B44" s="32" t="s">
        <v>57</v>
      </c>
      <c r="C44" s="33">
        <v>20</v>
      </c>
      <c r="D44" s="34"/>
      <c r="E44" s="34"/>
      <c r="F44" s="34"/>
      <c r="G44" s="34"/>
      <c r="H44" s="34"/>
      <c r="I44" s="34"/>
      <c r="J44" s="34"/>
      <c r="K44" s="34"/>
      <c r="L44" s="34"/>
      <c r="M44" s="34"/>
      <c r="N44" s="34"/>
      <c r="O44" s="34"/>
      <c r="P44" s="35" t="e">
        <f t="shared" si="6"/>
        <v>#DIV/0!</v>
      </c>
      <c r="JC44" s="2"/>
    </row>
    <row r="45" spans="2:263" s="1" customFormat="1" ht="18" thickBot="1" x14ac:dyDescent="0.35">
      <c r="B45" s="36" t="s">
        <v>14</v>
      </c>
      <c r="C45" s="23">
        <f>SUM(C32:C44)</f>
        <v>264</v>
      </c>
      <c r="D45" s="23">
        <f t="shared" ref="D45:P45" si="7">SUM(D32:D44)</f>
        <v>0</v>
      </c>
      <c r="E45" s="23">
        <f t="shared" si="7"/>
        <v>0</v>
      </c>
      <c r="F45" s="23">
        <f t="shared" si="7"/>
        <v>0</v>
      </c>
      <c r="G45" s="23">
        <f t="shared" si="7"/>
        <v>0</v>
      </c>
      <c r="H45" s="23">
        <f t="shared" si="7"/>
        <v>0</v>
      </c>
      <c r="I45" s="23">
        <f t="shared" si="7"/>
        <v>0</v>
      </c>
      <c r="J45" s="23">
        <f t="shared" si="7"/>
        <v>0</v>
      </c>
      <c r="K45" s="23">
        <f t="shared" si="7"/>
        <v>0</v>
      </c>
      <c r="L45" s="23">
        <f t="shared" si="7"/>
        <v>0</v>
      </c>
      <c r="M45" s="23">
        <f t="shared" si="7"/>
        <v>0</v>
      </c>
      <c r="N45" s="23">
        <f t="shared" si="7"/>
        <v>0</v>
      </c>
      <c r="O45" s="23">
        <f t="shared" si="7"/>
        <v>0</v>
      </c>
      <c r="P45" s="24" t="e">
        <f t="shared" si="7"/>
        <v>#DIV/0!</v>
      </c>
      <c r="JC45" s="2"/>
    </row>
    <row r="46" spans="2:263" s="1" customFormat="1" ht="18" thickBot="1" x14ac:dyDescent="0.35">
      <c r="B46" s="41"/>
      <c r="C46" s="26"/>
      <c r="D46" s="26"/>
      <c r="E46" s="26"/>
      <c r="F46" s="26"/>
      <c r="G46" s="26"/>
      <c r="H46" s="26"/>
      <c r="I46" s="26"/>
      <c r="J46" s="26"/>
      <c r="K46" s="26"/>
      <c r="L46" s="26"/>
      <c r="M46" s="26"/>
      <c r="N46" s="26"/>
      <c r="O46" s="26"/>
      <c r="P46" s="26"/>
      <c r="JC46" s="2"/>
    </row>
    <row r="47" spans="2:263" s="1" customFormat="1" ht="20.25" x14ac:dyDescent="0.3">
      <c r="B47" s="27" t="s">
        <v>58</v>
      </c>
      <c r="C47" s="28" t="s">
        <v>17</v>
      </c>
      <c r="D47" s="49" t="s">
        <v>22</v>
      </c>
      <c r="E47" s="50" t="s">
        <v>23</v>
      </c>
      <c r="F47" s="50" t="s">
        <v>24</v>
      </c>
      <c r="G47" s="50" t="s">
        <v>25</v>
      </c>
      <c r="H47" s="50" t="s">
        <v>26</v>
      </c>
      <c r="I47" s="50" t="s">
        <v>27</v>
      </c>
      <c r="J47" s="50" t="s">
        <v>28</v>
      </c>
      <c r="K47" s="50" t="s">
        <v>29</v>
      </c>
      <c r="L47" s="50" t="s">
        <v>9</v>
      </c>
      <c r="M47" s="50" t="s">
        <v>10</v>
      </c>
      <c r="N47" s="50" t="s">
        <v>11</v>
      </c>
      <c r="O47" s="50" t="s">
        <v>12</v>
      </c>
      <c r="P47" s="51" t="s">
        <v>30</v>
      </c>
      <c r="JC47" s="2"/>
    </row>
    <row r="48" spans="2:263" s="1" customFormat="1" ht="17.25" x14ac:dyDescent="0.3">
      <c r="B48" s="32" t="s">
        <v>58</v>
      </c>
      <c r="C48" s="33">
        <v>200</v>
      </c>
      <c r="D48" s="34"/>
      <c r="E48" s="34"/>
      <c r="F48" s="34"/>
      <c r="G48" s="34"/>
      <c r="H48" s="34"/>
      <c r="I48" s="34"/>
      <c r="J48" s="34"/>
      <c r="K48" s="34"/>
      <c r="L48" s="34"/>
      <c r="M48" s="34"/>
      <c r="N48" s="34"/>
      <c r="O48" s="34"/>
      <c r="P48" s="35" t="e">
        <f>AVERAGE(D48:O48)</f>
        <v>#DIV/0!</v>
      </c>
      <c r="JC48" s="2"/>
    </row>
    <row r="49" spans="2:263" s="1" customFormat="1" ht="17.25" x14ac:dyDescent="0.3">
      <c r="B49" s="32" t="s">
        <v>59</v>
      </c>
      <c r="C49" s="33">
        <v>10</v>
      </c>
      <c r="D49" s="34"/>
      <c r="E49" s="34"/>
      <c r="F49" s="34"/>
      <c r="G49" s="34"/>
      <c r="H49" s="34"/>
      <c r="I49" s="34"/>
      <c r="J49" s="34"/>
      <c r="K49" s="34"/>
      <c r="L49" s="34"/>
      <c r="M49" s="34"/>
      <c r="N49" s="34"/>
      <c r="O49" s="34"/>
      <c r="P49" s="35" t="e">
        <f>AVERAGE(D49:O49)</f>
        <v>#DIV/0!</v>
      </c>
      <c r="JC49" s="2"/>
    </row>
    <row r="50" spans="2:263" s="1" customFormat="1" ht="17.25" x14ac:dyDescent="0.3">
      <c r="B50" s="32" t="s">
        <v>60</v>
      </c>
      <c r="C50" s="33">
        <v>60</v>
      </c>
      <c r="D50" s="34"/>
      <c r="E50" s="34"/>
      <c r="F50" s="34"/>
      <c r="G50" s="34"/>
      <c r="H50" s="34"/>
      <c r="I50" s="34"/>
      <c r="J50" s="34"/>
      <c r="K50" s="34"/>
      <c r="L50" s="34"/>
      <c r="M50" s="34"/>
      <c r="N50" s="34"/>
      <c r="O50" s="34"/>
      <c r="P50" s="35" t="e">
        <f>AVERAGE(D50:O50)</f>
        <v>#DIV/0!</v>
      </c>
      <c r="JC50" s="2"/>
    </row>
    <row r="51" spans="2:263" s="1" customFormat="1" ht="18" thickBot="1" x14ac:dyDescent="0.35">
      <c r="B51" s="36" t="s">
        <v>14</v>
      </c>
      <c r="C51" s="23">
        <f t="shared" ref="C51:P51" si="8">SUM(C48:C50)</f>
        <v>270</v>
      </c>
      <c r="D51" s="23">
        <f t="shared" si="8"/>
        <v>0</v>
      </c>
      <c r="E51" s="23">
        <f t="shared" si="8"/>
        <v>0</v>
      </c>
      <c r="F51" s="23">
        <f t="shared" si="8"/>
        <v>0</v>
      </c>
      <c r="G51" s="23">
        <f t="shared" si="8"/>
        <v>0</v>
      </c>
      <c r="H51" s="23">
        <f t="shared" si="8"/>
        <v>0</v>
      </c>
      <c r="I51" s="23">
        <f t="shared" si="8"/>
        <v>0</v>
      </c>
      <c r="J51" s="23">
        <f t="shared" si="8"/>
        <v>0</v>
      </c>
      <c r="K51" s="23">
        <f t="shared" si="8"/>
        <v>0</v>
      </c>
      <c r="L51" s="23">
        <f t="shared" si="8"/>
        <v>0</v>
      </c>
      <c r="M51" s="23">
        <f t="shared" si="8"/>
        <v>0</v>
      </c>
      <c r="N51" s="23">
        <f t="shared" si="8"/>
        <v>0</v>
      </c>
      <c r="O51" s="23">
        <f t="shared" si="8"/>
        <v>0</v>
      </c>
      <c r="P51" s="24" t="e">
        <f t="shared" si="8"/>
        <v>#DIV/0!</v>
      </c>
      <c r="JC51" s="2"/>
    </row>
    <row r="52" spans="2:263" s="1" customFormat="1" ht="12.75" customHeight="1" thickBot="1" x14ac:dyDescent="0.3">
      <c r="B52" s="42"/>
      <c r="C52" s="43"/>
      <c r="D52" s="43"/>
      <c r="E52" s="43"/>
      <c r="F52" s="43"/>
      <c r="G52" s="43"/>
      <c r="H52" s="43"/>
      <c r="I52" s="43"/>
      <c r="J52" s="43"/>
      <c r="K52" s="43"/>
      <c r="L52" s="43"/>
      <c r="M52" s="43"/>
      <c r="N52" s="43"/>
      <c r="O52" s="43"/>
      <c r="P52" s="44"/>
      <c r="JC52" s="2"/>
    </row>
    <row r="53" spans="2:263" s="1" customFormat="1" ht="20.25" x14ac:dyDescent="0.3">
      <c r="B53" s="27" t="s">
        <v>61</v>
      </c>
      <c r="C53" s="28" t="s">
        <v>17</v>
      </c>
      <c r="D53" s="49" t="s">
        <v>22</v>
      </c>
      <c r="E53" s="50" t="s">
        <v>23</v>
      </c>
      <c r="F53" s="50" t="s">
        <v>24</v>
      </c>
      <c r="G53" s="50" t="s">
        <v>25</v>
      </c>
      <c r="H53" s="50" t="s">
        <v>26</v>
      </c>
      <c r="I53" s="50" t="s">
        <v>27</v>
      </c>
      <c r="J53" s="50" t="s">
        <v>28</v>
      </c>
      <c r="K53" s="50" t="s">
        <v>29</v>
      </c>
      <c r="L53" s="50" t="s">
        <v>9</v>
      </c>
      <c r="M53" s="50" t="s">
        <v>10</v>
      </c>
      <c r="N53" s="50" t="s">
        <v>11</v>
      </c>
      <c r="O53" s="50" t="s">
        <v>12</v>
      </c>
      <c r="P53" s="51" t="s">
        <v>30</v>
      </c>
      <c r="JC53" s="2"/>
    </row>
    <row r="54" spans="2:263" s="1" customFormat="1" ht="17.25" x14ac:dyDescent="0.3">
      <c r="B54" s="32" t="s">
        <v>62</v>
      </c>
      <c r="C54" s="33">
        <v>400</v>
      </c>
      <c r="D54" s="34"/>
      <c r="E54" s="34"/>
      <c r="F54" s="34"/>
      <c r="G54" s="34"/>
      <c r="H54" s="34"/>
      <c r="I54" s="34"/>
      <c r="J54" s="34"/>
      <c r="K54" s="34"/>
      <c r="L54" s="34"/>
      <c r="M54" s="34"/>
      <c r="N54" s="34"/>
      <c r="O54" s="34"/>
      <c r="P54" s="35" t="e">
        <f>AVERAGE(D54:O54)</f>
        <v>#DIV/0!</v>
      </c>
      <c r="JC54" s="2"/>
    </row>
    <row r="55" spans="2:263" s="1" customFormat="1" ht="17.25" x14ac:dyDescent="0.3">
      <c r="B55" s="32" t="s">
        <v>63</v>
      </c>
      <c r="C55" s="33">
        <v>0</v>
      </c>
      <c r="D55" s="34"/>
      <c r="E55" s="34"/>
      <c r="F55" s="34"/>
      <c r="G55" s="34"/>
      <c r="H55" s="34"/>
      <c r="I55" s="34"/>
      <c r="J55" s="34"/>
      <c r="K55" s="34"/>
      <c r="L55" s="34"/>
      <c r="M55" s="34"/>
      <c r="N55" s="34"/>
      <c r="O55" s="34"/>
      <c r="P55" s="35" t="e">
        <f>AVERAGE(D55:O55)</f>
        <v>#DIV/0!</v>
      </c>
      <c r="JC55" s="2"/>
    </row>
    <row r="56" spans="2:263" s="1" customFormat="1" ht="18" thickBot="1" x14ac:dyDescent="0.35">
      <c r="B56" s="36" t="s">
        <v>14</v>
      </c>
      <c r="C56" s="23">
        <f t="shared" ref="C56:P56" si="9">SUM(C54:C55)</f>
        <v>400</v>
      </c>
      <c r="D56" s="23">
        <f t="shared" si="9"/>
        <v>0</v>
      </c>
      <c r="E56" s="23">
        <f t="shared" si="9"/>
        <v>0</v>
      </c>
      <c r="F56" s="23">
        <f t="shared" si="9"/>
        <v>0</v>
      </c>
      <c r="G56" s="23">
        <f t="shared" si="9"/>
        <v>0</v>
      </c>
      <c r="H56" s="23">
        <f t="shared" si="9"/>
        <v>0</v>
      </c>
      <c r="I56" s="23">
        <f t="shared" si="9"/>
        <v>0</v>
      </c>
      <c r="J56" s="23">
        <f t="shared" si="9"/>
        <v>0</v>
      </c>
      <c r="K56" s="23">
        <f t="shared" si="9"/>
        <v>0</v>
      </c>
      <c r="L56" s="23">
        <f t="shared" si="9"/>
        <v>0</v>
      </c>
      <c r="M56" s="23">
        <f t="shared" si="9"/>
        <v>0</v>
      </c>
      <c r="N56" s="23">
        <f t="shared" si="9"/>
        <v>0</v>
      </c>
      <c r="O56" s="23">
        <f t="shared" si="9"/>
        <v>0</v>
      </c>
      <c r="P56" s="24" t="e">
        <f t="shared" si="9"/>
        <v>#DIV/0!</v>
      </c>
      <c r="JC56" s="2"/>
    </row>
    <row r="57" spans="2:263" s="1" customFormat="1" ht="12.75" customHeight="1" thickBot="1" x14ac:dyDescent="0.3">
      <c r="B57" s="45"/>
      <c r="C57" s="46"/>
      <c r="D57" s="46"/>
      <c r="E57" s="46"/>
      <c r="F57" s="46"/>
      <c r="G57" s="46"/>
      <c r="H57" s="46"/>
      <c r="I57" s="46"/>
      <c r="J57" s="46"/>
      <c r="K57" s="46"/>
      <c r="L57" s="46"/>
      <c r="M57" s="46"/>
      <c r="N57" s="46"/>
      <c r="O57" s="46"/>
      <c r="P57" s="47"/>
      <c r="JC57" s="2"/>
    </row>
    <row r="58" spans="2:263" s="1" customFormat="1" ht="17.25" x14ac:dyDescent="0.3">
      <c r="B58" s="27" t="s">
        <v>64</v>
      </c>
      <c r="C58" s="28" t="s">
        <v>0</v>
      </c>
      <c r="D58" s="29" t="s">
        <v>1</v>
      </c>
      <c r="E58" s="30" t="s">
        <v>2</v>
      </c>
      <c r="F58" s="30" t="s">
        <v>3</v>
      </c>
      <c r="G58" s="30" t="s">
        <v>4</v>
      </c>
      <c r="H58" s="30" t="s">
        <v>5</v>
      </c>
      <c r="I58" s="30" t="s">
        <v>6</v>
      </c>
      <c r="J58" s="30" t="s">
        <v>7</v>
      </c>
      <c r="K58" s="30" t="s">
        <v>8</v>
      </c>
      <c r="L58" s="30" t="s">
        <v>9</v>
      </c>
      <c r="M58" s="30" t="s">
        <v>10</v>
      </c>
      <c r="N58" s="30" t="s">
        <v>11</v>
      </c>
      <c r="O58" s="30" t="s">
        <v>12</v>
      </c>
      <c r="P58" s="31" t="s">
        <v>13</v>
      </c>
      <c r="JC58" s="2"/>
    </row>
    <row r="59" spans="2:263" s="1" customFormat="1" ht="17.25" x14ac:dyDescent="0.3">
      <c r="B59" s="32" t="s">
        <v>65</v>
      </c>
      <c r="C59" s="33">
        <v>350</v>
      </c>
      <c r="D59" s="34"/>
      <c r="E59" s="34"/>
      <c r="F59" s="34"/>
      <c r="G59" s="34"/>
      <c r="H59" s="34"/>
      <c r="I59" s="34"/>
      <c r="J59" s="34"/>
      <c r="K59" s="34"/>
      <c r="L59" s="34"/>
      <c r="M59" s="34"/>
      <c r="N59" s="34"/>
      <c r="O59" s="34"/>
      <c r="P59" s="35" t="e">
        <f>AVERAGE(D59:O59)</f>
        <v>#DIV/0!</v>
      </c>
      <c r="JC59" s="2"/>
    </row>
    <row r="60" spans="2:263" s="1" customFormat="1" ht="17.25" x14ac:dyDescent="0.3">
      <c r="B60" s="32" t="s">
        <v>66</v>
      </c>
      <c r="C60" s="33">
        <v>100</v>
      </c>
      <c r="D60" s="34"/>
      <c r="E60" s="34"/>
      <c r="F60" s="34"/>
      <c r="G60" s="34"/>
      <c r="H60" s="34"/>
      <c r="I60" s="34"/>
      <c r="J60" s="34"/>
      <c r="K60" s="34"/>
      <c r="L60" s="34"/>
      <c r="M60" s="34"/>
      <c r="N60" s="34"/>
      <c r="O60" s="34"/>
      <c r="P60" s="35" t="e">
        <f>AVERAGE(D60:O60)</f>
        <v>#DIV/0!</v>
      </c>
      <c r="JC60" s="2"/>
    </row>
    <row r="61" spans="2:263" s="1" customFormat="1" ht="17.25" x14ac:dyDescent="0.3">
      <c r="B61" s="32" t="s">
        <v>67</v>
      </c>
      <c r="C61" s="33">
        <v>50</v>
      </c>
      <c r="D61" s="34"/>
      <c r="E61" s="34"/>
      <c r="F61" s="34"/>
      <c r="G61" s="34"/>
      <c r="H61" s="34"/>
      <c r="I61" s="34"/>
      <c r="J61" s="34"/>
      <c r="K61" s="34"/>
      <c r="L61" s="34"/>
      <c r="M61" s="34"/>
      <c r="N61" s="34"/>
      <c r="O61" s="34"/>
      <c r="P61" s="35" t="e">
        <f>AVERAGE(D61:O61)</f>
        <v>#DIV/0!</v>
      </c>
      <c r="JC61" s="2"/>
    </row>
    <row r="62" spans="2:263" s="1" customFormat="1" ht="17.25" x14ac:dyDescent="0.3">
      <c r="B62" s="32" t="s">
        <v>68</v>
      </c>
      <c r="C62" s="33">
        <v>0</v>
      </c>
      <c r="D62" s="34"/>
      <c r="E62" s="34"/>
      <c r="F62" s="34"/>
      <c r="G62" s="34"/>
      <c r="H62" s="34"/>
      <c r="I62" s="34"/>
      <c r="J62" s="34"/>
      <c r="K62" s="34"/>
      <c r="L62" s="34"/>
      <c r="M62" s="34"/>
      <c r="N62" s="34"/>
      <c r="O62" s="34"/>
      <c r="P62" s="35" t="e">
        <f>AVERAGE(D62:O62)</f>
        <v>#DIV/0!</v>
      </c>
      <c r="JC62" s="2"/>
    </row>
    <row r="63" spans="2:263" s="1" customFormat="1" ht="18" thickBot="1" x14ac:dyDescent="0.35">
      <c r="B63" s="36" t="s">
        <v>14</v>
      </c>
      <c r="C63" s="23">
        <f t="shared" ref="C63:P63" si="10">SUM(C59:C62)</f>
        <v>500</v>
      </c>
      <c r="D63" s="23">
        <f t="shared" si="10"/>
        <v>0</v>
      </c>
      <c r="E63" s="23">
        <f t="shared" si="10"/>
        <v>0</v>
      </c>
      <c r="F63" s="23">
        <f t="shared" si="10"/>
        <v>0</v>
      </c>
      <c r="G63" s="23">
        <f t="shared" si="10"/>
        <v>0</v>
      </c>
      <c r="H63" s="23">
        <f t="shared" si="10"/>
        <v>0</v>
      </c>
      <c r="I63" s="23">
        <f t="shared" si="10"/>
        <v>0</v>
      </c>
      <c r="J63" s="23">
        <f t="shared" si="10"/>
        <v>0</v>
      </c>
      <c r="K63" s="23">
        <f t="shared" si="10"/>
        <v>0</v>
      </c>
      <c r="L63" s="23">
        <f t="shared" si="10"/>
        <v>0</v>
      </c>
      <c r="M63" s="23">
        <f t="shared" si="10"/>
        <v>0</v>
      </c>
      <c r="N63" s="23">
        <f t="shared" si="10"/>
        <v>0</v>
      </c>
      <c r="O63" s="23">
        <f t="shared" si="10"/>
        <v>0</v>
      </c>
      <c r="P63" s="24" t="e">
        <f t="shared" si="10"/>
        <v>#DIV/0!</v>
      </c>
      <c r="JC63" s="2"/>
    </row>
    <row r="64" spans="2:263" ht="12.75" customHeight="1" thickBot="1" x14ac:dyDescent="0.3"/>
    <row r="65" spans="2:263" s="1" customFormat="1" ht="20.25" x14ac:dyDescent="0.3">
      <c r="B65" s="27" t="s">
        <v>69</v>
      </c>
      <c r="C65" s="28" t="s">
        <v>17</v>
      </c>
      <c r="D65" s="49" t="s">
        <v>22</v>
      </c>
      <c r="E65" s="50" t="s">
        <v>23</v>
      </c>
      <c r="F65" s="50" t="s">
        <v>24</v>
      </c>
      <c r="G65" s="50" t="s">
        <v>25</v>
      </c>
      <c r="H65" s="50" t="s">
        <v>26</v>
      </c>
      <c r="I65" s="50" t="s">
        <v>27</v>
      </c>
      <c r="J65" s="50" t="s">
        <v>28</v>
      </c>
      <c r="K65" s="50" t="s">
        <v>29</v>
      </c>
      <c r="L65" s="50" t="s">
        <v>9</v>
      </c>
      <c r="M65" s="50" t="s">
        <v>10</v>
      </c>
      <c r="N65" s="50" t="s">
        <v>11</v>
      </c>
      <c r="O65" s="50" t="s">
        <v>12</v>
      </c>
      <c r="P65" s="51" t="s">
        <v>30</v>
      </c>
      <c r="JC65" s="2"/>
    </row>
    <row r="66" spans="2:263" s="1" customFormat="1" ht="17.25" x14ac:dyDescent="0.3">
      <c r="B66" s="32" t="s">
        <v>70</v>
      </c>
      <c r="C66" s="33">
        <v>100</v>
      </c>
      <c r="D66" s="34"/>
      <c r="E66" s="34"/>
      <c r="F66" s="34"/>
      <c r="G66" s="34"/>
      <c r="H66" s="34"/>
      <c r="I66" s="34"/>
      <c r="J66" s="34"/>
      <c r="K66" s="34"/>
      <c r="L66" s="34"/>
      <c r="M66" s="34"/>
      <c r="N66" s="34"/>
      <c r="O66" s="34"/>
      <c r="P66" s="35" t="e">
        <f t="shared" ref="P66:P71" si="11">AVERAGE(D66:O66)</f>
        <v>#DIV/0!</v>
      </c>
      <c r="JC66" s="2"/>
    </row>
    <row r="67" spans="2:263" s="1" customFormat="1" ht="17.25" x14ac:dyDescent="0.3">
      <c r="B67" s="32" t="s">
        <v>71</v>
      </c>
      <c r="C67" s="33">
        <v>200</v>
      </c>
      <c r="D67" s="34"/>
      <c r="E67" s="34"/>
      <c r="F67" s="34"/>
      <c r="G67" s="34"/>
      <c r="H67" s="34"/>
      <c r="I67" s="34"/>
      <c r="J67" s="34"/>
      <c r="K67" s="34"/>
      <c r="L67" s="34"/>
      <c r="M67" s="34"/>
      <c r="N67" s="34"/>
      <c r="O67" s="34"/>
      <c r="P67" s="35" t="e">
        <f t="shared" si="11"/>
        <v>#DIV/0!</v>
      </c>
      <c r="JC67" s="2"/>
    </row>
    <row r="68" spans="2:263" s="1" customFormat="1" ht="17.25" x14ac:dyDescent="0.3">
      <c r="B68" s="32" t="s">
        <v>72</v>
      </c>
      <c r="C68" s="33">
        <v>0</v>
      </c>
      <c r="D68" s="34"/>
      <c r="E68" s="34"/>
      <c r="F68" s="34"/>
      <c r="G68" s="34"/>
      <c r="H68" s="34"/>
      <c r="I68" s="34"/>
      <c r="J68" s="34"/>
      <c r="K68" s="34"/>
      <c r="L68" s="34"/>
      <c r="M68" s="34"/>
      <c r="N68" s="34"/>
      <c r="O68" s="34"/>
      <c r="P68" s="35" t="e">
        <f t="shared" si="11"/>
        <v>#DIV/0!</v>
      </c>
      <c r="JC68" s="2"/>
    </row>
    <row r="69" spans="2:263" s="1" customFormat="1" ht="17.25" x14ac:dyDescent="0.3">
      <c r="B69" s="32" t="s">
        <v>73</v>
      </c>
      <c r="C69" s="33">
        <v>0</v>
      </c>
      <c r="D69" s="34"/>
      <c r="E69" s="34"/>
      <c r="F69" s="34"/>
      <c r="G69" s="34"/>
      <c r="H69" s="34"/>
      <c r="I69" s="34"/>
      <c r="J69" s="34"/>
      <c r="K69" s="34"/>
      <c r="L69" s="34"/>
      <c r="M69" s="34"/>
      <c r="N69" s="34"/>
      <c r="O69" s="34"/>
      <c r="P69" s="35" t="e">
        <f t="shared" si="11"/>
        <v>#DIV/0!</v>
      </c>
      <c r="JC69" s="2"/>
    </row>
    <row r="70" spans="2:263" s="1" customFormat="1" ht="17.25" x14ac:dyDescent="0.3">
      <c r="B70" s="32" t="s">
        <v>74</v>
      </c>
      <c r="C70" s="33">
        <v>0</v>
      </c>
      <c r="D70" s="34"/>
      <c r="E70" s="34"/>
      <c r="F70" s="34"/>
      <c r="G70" s="34"/>
      <c r="H70" s="34"/>
      <c r="I70" s="34"/>
      <c r="J70" s="34"/>
      <c r="K70" s="34"/>
      <c r="L70" s="34"/>
      <c r="M70" s="34"/>
      <c r="N70" s="34"/>
      <c r="O70" s="34"/>
      <c r="P70" s="35" t="e">
        <f t="shared" si="11"/>
        <v>#DIV/0!</v>
      </c>
      <c r="JC70" s="2"/>
    </row>
    <row r="71" spans="2:263" s="1" customFormat="1" ht="17.25" x14ac:dyDescent="0.3">
      <c r="B71" s="32" t="s">
        <v>75</v>
      </c>
      <c r="C71" s="33">
        <v>100</v>
      </c>
      <c r="D71" s="34"/>
      <c r="E71" s="34"/>
      <c r="F71" s="34"/>
      <c r="G71" s="34"/>
      <c r="H71" s="34"/>
      <c r="I71" s="34"/>
      <c r="J71" s="34"/>
      <c r="K71" s="34"/>
      <c r="L71" s="34"/>
      <c r="M71" s="34"/>
      <c r="N71" s="34"/>
      <c r="O71" s="34"/>
      <c r="P71" s="35" t="e">
        <f t="shared" si="11"/>
        <v>#DIV/0!</v>
      </c>
      <c r="JC71" s="2"/>
    </row>
    <row r="72" spans="2:263" s="1" customFormat="1" ht="18" thickBot="1" x14ac:dyDescent="0.35">
      <c r="B72" s="36" t="s">
        <v>14</v>
      </c>
      <c r="C72" s="23">
        <f t="shared" ref="C72:P72" si="12">SUM(C66:C71)</f>
        <v>400</v>
      </c>
      <c r="D72" s="23">
        <f t="shared" si="12"/>
        <v>0</v>
      </c>
      <c r="E72" s="23">
        <f t="shared" si="12"/>
        <v>0</v>
      </c>
      <c r="F72" s="23">
        <f t="shared" si="12"/>
        <v>0</v>
      </c>
      <c r="G72" s="23">
        <f t="shared" si="12"/>
        <v>0</v>
      </c>
      <c r="H72" s="23">
        <f t="shared" si="12"/>
        <v>0</v>
      </c>
      <c r="I72" s="23">
        <f t="shared" si="12"/>
        <v>0</v>
      </c>
      <c r="J72" s="23">
        <f t="shared" si="12"/>
        <v>0</v>
      </c>
      <c r="K72" s="23">
        <f t="shared" si="12"/>
        <v>0</v>
      </c>
      <c r="L72" s="23">
        <f t="shared" si="12"/>
        <v>0</v>
      </c>
      <c r="M72" s="23">
        <f t="shared" si="12"/>
        <v>0</v>
      </c>
      <c r="N72" s="23">
        <f t="shared" si="12"/>
        <v>0</v>
      </c>
      <c r="O72" s="23">
        <f t="shared" si="12"/>
        <v>0</v>
      </c>
      <c r="P72" s="24" t="e">
        <f t="shared" si="12"/>
        <v>#DIV/0!</v>
      </c>
      <c r="JC72" s="2"/>
    </row>
  </sheetData>
  <mergeCells count="3">
    <mergeCell ref="B2:P2"/>
    <mergeCell ref="B3:B4"/>
    <mergeCell ref="B11:B12"/>
  </mergeCells>
  <conditionalFormatting sqref="D13:O13 D15:O20 D22:O22">
    <cfRule type="cellIs" dxfId="80" priority="79" operator="greaterThan">
      <formula>$C$12</formula>
    </cfRule>
    <cfRule type="cellIs" dxfId="79" priority="81" operator="greaterThan">
      <formula>#REF!</formula>
    </cfRule>
  </conditionalFormatting>
  <conditionalFormatting sqref="D13 D15:D20 D22">
    <cfRule type="cellIs" dxfId="78" priority="80" operator="greaterThan">
      <formula>$C$12</formula>
    </cfRule>
  </conditionalFormatting>
  <conditionalFormatting sqref="D5:O8 D4:P4">
    <cfRule type="cellIs" dxfId="77" priority="76" operator="greaterThan">
      <formula>2900</formula>
    </cfRule>
    <cfRule type="cellIs" dxfId="76" priority="77" operator="greaterThan">
      <formula>" $B$2"</formula>
    </cfRule>
    <cfRule type="cellIs" dxfId="75" priority="78" operator="greaterThan">
      <formula>$C$4</formula>
    </cfRule>
  </conditionalFormatting>
  <conditionalFormatting sqref="D5:P5 D6:O6 P6:P7">
    <cfRule type="cellIs" dxfId="74" priority="75" operator="greaterThan">
      <formula>$C$5</formula>
    </cfRule>
  </conditionalFormatting>
  <conditionalFormatting sqref="D7:O7">
    <cfRule type="cellIs" dxfId="73" priority="74" operator="greaterThan">
      <formula>$C$7</formula>
    </cfRule>
  </conditionalFormatting>
  <conditionalFormatting sqref="D4:P4">
    <cfRule type="cellIs" dxfId="72" priority="71" operator="greaterThan">
      <formula>3800</formula>
    </cfRule>
    <cfRule type="cellIs" dxfId="71" priority="72" operator="greaterThan">
      <formula>$C$4</formula>
    </cfRule>
    <cfRule type="cellIs" dxfId="70" priority="73" operator="greaterThan">
      <formula>0</formula>
    </cfRule>
    <cfRule type="cellIs" dxfId="69" priority="6" operator="greaterThan">
      <formula>$C$4</formula>
    </cfRule>
    <cfRule type="cellIs" dxfId="68" priority="5" operator="lessThan">
      <formula>$C$4</formula>
    </cfRule>
  </conditionalFormatting>
  <conditionalFormatting sqref="D24:O28">
    <cfRule type="cellIs" dxfId="67" priority="68" operator="greaterThan">
      <formula>$C$12</formula>
    </cfRule>
    <cfRule type="cellIs" dxfId="66" priority="70" operator="greaterThan">
      <formula>#REF!</formula>
    </cfRule>
  </conditionalFormatting>
  <conditionalFormatting sqref="D24:D28">
    <cfRule type="cellIs" dxfId="65" priority="69" operator="greaterThan">
      <formula>$C$12</formula>
    </cfRule>
  </conditionalFormatting>
  <conditionalFormatting sqref="D32:O44">
    <cfRule type="cellIs" dxfId="64" priority="65" operator="greaterThan">
      <formula>$C$12</formula>
    </cfRule>
    <cfRule type="cellIs" dxfId="63" priority="67" operator="greaterThan">
      <formula>#REF!</formula>
    </cfRule>
  </conditionalFormatting>
  <conditionalFormatting sqref="D32:D44">
    <cfRule type="cellIs" dxfId="62" priority="66" operator="greaterThan">
      <formula>$C$12</formula>
    </cfRule>
  </conditionalFormatting>
  <conditionalFormatting sqref="D48:O50">
    <cfRule type="cellIs" dxfId="61" priority="62" operator="greaterThan">
      <formula>$C$12</formula>
    </cfRule>
    <cfRule type="cellIs" dxfId="60" priority="64" operator="greaterThan">
      <formula>#REF!</formula>
    </cfRule>
  </conditionalFormatting>
  <conditionalFormatting sqref="D48:D50">
    <cfRule type="cellIs" dxfId="59" priority="63" operator="greaterThan">
      <formula>$C$12</formula>
    </cfRule>
  </conditionalFormatting>
  <conditionalFormatting sqref="D54:O55">
    <cfRule type="cellIs" dxfId="58" priority="59" operator="greaterThan">
      <formula>$C$12</formula>
    </cfRule>
    <cfRule type="cellIs" dxfId="57" priority="61" operator="greaterThan">
      <formula>#REF!</formula>
    </cfRule>
  </conditionalFormatting>
  <conditionalFormatting sqref="D54:D55">
    <cfRule type="cellIs" dxfId="56" priority="60" operator="greaterThan">
      <formula>$C$12</formula>
    </cfRule>
  </conditionalFormatting>
  <conditionalFormatting sqref="D59:O62">
    <cfRule type="cellIs" dxfId="55" priority="56" operator="greaterThan">
      <formula>$C$12</formula>
    </cfRule>
    <cfRule type="cellIs" dxfId="54" priority="58" operator="greaterThan">
      <formula>#REF!</formula>
    </cfRule>
  </conditionalFormatting>
  <conditionalFormatting sqref="D59:D62">
    <cfRule type="cellIs" dxfId="53" priority="57" operator="greaterThan">
      <formula>$C$12</formula>
    </cfRule>
  </conditionalFormatting>
  <conditionalFormatting sqref="D66:O71">
    <cfRule type="cellIs" dxfId="52" priority="53" operator="greaterThan">
      <formula>$C$12</formula>
    </cfRule>
    <cfRule type="cellIs" dxfId="51" priority="55" operator="greaterThan">
      <formula>#REF!</formula>
    </cfRule>
  </conditionalFormatting>
  <conditionalFormatting sqref="D66:D71">
    <cfRule type="cellIs" dxfId="50" priority="54" operator="greaterThan">
      <formula>$C$12</formula>
    </cfRule>
  </conditionalFormatting>
  <conditionalFormatting sqref="D15:P15">
    <cfRule type="cellIs" dxfId="49" priority="45" operator="greaterThan">
      <formula>$C$15</formula>
    </cfRule>
    <cfRule type="cellIs" dxfId="48" priority="52" operator="greaterThan">
      <formula>1395</formula>
    </cfRule>
  </conditionalFormatting>
  <conditionalFormatting sqref="D16:P16">
    <cfRule type="cellIs" dxfId="47" priority="44" operator="greaterThan">
      <formula>$C$16</formula>
    </cfRule>
    <cfRule type="cellIs" dxfId="46" priority="51" operator="greaterThan">
      <formula>34</formula>
    </cfRule>
  </conditionalFormatting>
  <conditionalFormatting sqref="D17:P17">
    <cfRule type="cellIs" dxfId="45" priority="43" operator="greaterThan">
      <formula>$C$17</formula>
    </cfRule>
    <cfRule type="cellIs" dxfId="44" priority="50" operator="greaterThan">
      <formula>200</formula>
    </cfRule>
  </conditionalFormatting>
  <conditionalFormatting sqref="D18:P18">
    <cfRule type="cellIs" dxfId="43" priority="49" operator="greaterThan">
      <formula>$C$18</formula>
    </cfRule>
  </conditionalFormatting>
  <conditionalFormatting sqref="D19:P19">
    <cfRule type="cellIs" dxfId="42" priority="48" operator="greaterThan">
      <formula>$C$19</formula>
    </cfRule>
  </conditionalFormatting>
  <conditionalFormatting sqref="D20:P20">
    <cfRule type="cellIs" dxfId="41" priority="47" operator="greaterThan">
      <formula>$C$20</formula>
    </cfRule>
  </conditionalFormatting>
  <conditionalFormatting sqref="D21:P21">
    <cfRule type="cellIs" dxfId="40" priority="46" operator="greaterThan">
      <formula>$C$21</formula>
    </cfRule>
  </conditionalFormatting>
  <conditionalFormatting sqref="C9:O9">
    <cfRule type="cellIs" dxfId="39" priority="41" operator="greaterThan">
      <formula>0</formula>
    </cfRule>
    <cfRule type="cellIs" dxfId="38" priority="42" operator="greaterThan">
      <formula>0</formula>
    </cfRule>
    <cfRule type="cellIs" dxfId="37" priority="4" operator="greaterThan">
      <formula>0</formula>
    </cfRule>
    <cfRule type="cellIs" dxfId="36" priority="3" operator="lessThan">
      <formula>0</formula>
    </cfRule>
  </conditionalFormatting>
  <conditionalFormatting sqref="D24:P24">
    <cfRule type="cellIs" dxfId="35" priority="40" operator="greaterThan">
      <formula>$C$24</formula>
    </cfRule>
  </conditionalFormatting>
  <conditionalFormatting sqref="D25:P25">
    <cfRule type="cellIs" dxfId="34" priority="39" operator="greaterThan">
      <formula>$C$25</formula>
    </cfRule>
  </conditionalFormatting>
  <conditionalFormatting sqref="D26:P26">
    <cfRule type="cellIs" dxfId="33" priority="38" operator="greaterThan">
      <formula>$C$26</formula>
    </cfRule>
  </conditionalFormatting>
  <conditionalFormatting sqref="D27:P27">
    <cfRule type="cellIs" dxfId="32" priority="37" operator="greaterThan">
      <formula>$C$27</formula>
    </cfRule>
  </conditionalFormatting>
  <conditionalFormatting sqref="D28:O28">
    <cfRule type="cellIs" dxfId="31" priority="36" operator="greaterThan">
      <formula>$C$28</formula>
    </cfRule>
  </conditionalFormatting>
  <conditionalFormatting sqref="D32:P32">
    <cfRule type="cellIs" dxfId="30" priority="35" operator="greaterThan">
      <formula>$C$32</formula>
    </cfRule>
  </conditionalFormatting>
  <conditionalFormatting sqref="D33:P33">
    <cfRule type="cellIs" dxfId="29" priority="34" operator="greaterThan">
      <formula>$C$33</formula>
    </cfRule>
  </conditionalFormatting>
  <conditionalFormatting sqref="D34:P34">
    <cfRule type="cellIs" dxfId="28" priority="33" operator="greaterThan">
      <formula>$C$34</formula>
    </cfRule>
  </conditionalFormatting>
  <conditionalFormatting sqref="D35:P35">
    <cfRule type="cellIs" dxfId="27" priority="32" operator="greaterThan">
      <formula>$C$35</formula>
    </cfRule>
  </conditionalFormatting>
  <conditionalFormatting sqref="D36:P36">
    <cfRule type="cellIs" dxfId="26" priority="31" operator="greaterThan">
      <formula>$C$36</formula>
    </cfRule>
  </conditionalFormatting>
  <conditionalFormatting sqref="D38:P38">
    <cfRule type="cellIs" dxfId="25" priority="30" operator="greaterThan">
      <formula>$C$38</formula>
    </cfRule>
  </conditionalFormatting>
  <conditionalFormatting sqref="D37:P37">
    <cfRule type="cellIs" dxfId="24" priority="29" operator="greaterThan">
      <formula>$C$37</formula>
    </cfRule>
  </conditionalFormatting>
  <conditionalFormatting sqref="D39:P39">
    <cfRule type="cellIs" dxfId="23" priority="28" operator="greaterThan">
      <formula>$C$39</formula>
    </cfRule>
  </conditionalFormatting>
  <conditionalFormatting sqref="D40:P40">
    <cfRule type="cellIs" dxfId="22" priority="27" operator="greaterThan">
      <formula>$C$40</formula>
    </cfRule>
  </conditionalFormatting>
  <conditionalFormatting sqref="D41:P41">
    <cfRule type="cellIs" dxfId="21" priority="26" operator="greaterThan">
      <formula>$C$41</formula>
    </cfRule>
  </conditionalFormatting>
  <conditionalFormatting sqref="D42:P42">
    <cfRule type="cellIs" dxfId="20" priority="25" operator="greaterThan">
      <formula>$C$42</formula>
    </cfRule>
  </conditionalFormatting>
  <conditionalFormatting sqref="D43:P43">
    <cfRule type="cellIs" dxfId="19" priority="24" operator="greaterThan">
      <formula>$C$43</formula>
    </cfRule>
  </conditionalFormatting>
  <conditionalFormatting sqref="D44:P44">
    <cfRule type="cellIs" dxfId="18" priority="23" operator="greaterThan">
      <formula>$C$44</formula>
    </cfRule>
  </conditionalFormatting>
  <conditionalFormatting sqref="D45:P45">
    <cfRule type="cellIs" dxfId="17" priority="22" operator="greaterThan">
      <formula>$C$45</formula>
    </cfRule>
  </conditionalFormatting>
  <conditionalFormatting sqref="D48:P48">
    <cfRule type="cellIs" dxfId="16" priority="21" operator="greaterThan">
      <formula>$C$54</formula>
    </cfRule>
  </conditionalFormatting>
  <conditionalFormatting sqref="D55:P55">
    <cfRule type="cellIs" dxfId="15" priority="20" operator="greaterThan">
      <formula>$C$55</formula>
    </cfRule>
  </conditionalFormatting>
  <conditionalFormatting sqref="D56:P56">
    <cfRule type="cellIs" dxfId="14" priority="19" operator="greaterThan">
      <formula>$C$56</formula>
    </cfRule>
  </conditionalFormatting>
  <conditionalFormatting sqref="D59:P59">
    <cfRule type="cellIs" dxfId="13" priority="18" operator="greaterThan">
      <formula>$C$59</formula>
    </cfRule>
  </conditionalFormatting>
  <conditionalFormatting sqref="D60:P60">
    <cfRule type="cellIs" dxfId="12" priority="17" operator="greaterThan">
      <formula>$C$60</formula>
    </cfRule>
  </conditionalFormatting>
  <conditionalFormatting sqref="D61:P61">
    <cfRule type="cellIs" dxfId="11" priority="16" operator="greaterThan">
      <formula>$C$61</formula>
    </cfRule>
  </conditionalFormatting>
  <conditionalFormatting sqref="D62:P62">
    <cfRule type="cellIs" dxfId="10" priority="15" operator="greaterThan">
      <formula>$C$62</formula>
    </cfRule>
  </conditionalFormatting>
  <conditionalFormatting sqref="D63:P63">
    <cfRule type="cellIs" dxfId="9" priority="14" operator="greaterThan">
      <formula>$C$63</formula>
    </cfRule>
  </conditionalFormatting>
  <conditionalFormatting sqref="D66:P66">
    <cfRule type="cellIs" dxfId="8" priority="13" operator="greaterThan">
      <formula>$C$66</formula>
    </cfRule>
  </conditionalFormatting>
  <conditionalFormatting sqref="D67:P67">
    <cfRule type="cellIs" dxfId="7" priority="12" operator="greaterThan">
      <formula>$C$67</formula>
    </cfRule>
  </conditionalFormatting>
  <conditionalFormatting sqref="D68:P68">
    <cfRule type="cellIs" dxfId="6" priority="11" operator="greaterThan">
      <formula>$C$68</formula>
    </cfRule>
  </conditionalFormatting>
  <conditionalFormatting sqref="D69:P69">
    <cfRule type="cellIs" dxfId="5" priority="10" operator="greaterThan">
      <formula>$C$69</formula>
    </cfRule>
  </conditionalFormatting>
  <conditionalFormatting sqref="D70:P70">
    <cfRule type="cellIs" dxfId="4" priority="9" operator="greaterThan">
      <formula>$C$70</formula>
    </cfRule>
  </conditionalFormatting>
  <conditionalFormatting sqref="D71:P71">
    <cfRule type="cellIs" dxfId="3" priority="8" operator="greaterThan">
      <formula>$C$71</formula>
    </cfRule>
  </conditionalFormatting>
  <conditionalFormatting sqref="D72:P72">
    <cfRule type="cellIs" dxfId="2" priority="7" operator="greaterThan">
      <formula>$C$72</formula>
    </cfRule>
  </conditionalFormatting>
  <conditionalFormatting sqref="D16:O16">
    <cfRule type="cellIs" dxfId="1" priority="2" operator="greaterThan">
      <formula>$C$16</formula>
    </cfRule>
    <cfRule type="cellIs" dxfId="0" priority="1" operator="greaterThan">
      <formula>$C$16</formula>
    </cfRule>
  </conditionalFormatting>
  <pageMargins left="1" right="1" top="1" bottom="1" header="0.25" footer="0.25"/>
  <pageSetup scale="56" orientation="portrait" horizontalDpi="4294967293" verticalDpi="4294967293"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Notas sobre la hoja</vt:lpstr>
      <vt:lpstr>Presupuesto Familiar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Rodriguez</dc:creator>
  <cp:lastModifiedBy>Myrna Rodriguez</cp:lastModifiedBy>
  <dcterms:created xsi:type="dcterms:W3CDTF">2017-10-15T01:08:46Z</dcterms:created>
  <dcterms:modified xsi:type="dcterms:W3CDTF">2017-10-15T01:48:57Z</dcterms:modified>
</cp:coreProperties>
</file>